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8501\Desktop\WF\"/>
    </mc:Choice>
  </mc:AlternateContent>
  <xr:revisionPtr revIDLastSave="0" documentId="13_ncr:1_{41F431AD-B45C-45C5-BCBD-13833B2262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" sheetId="6" r:id="rId1"/>
    <sheet name="b" sheetId="1" r:id="rId2"/>
    <sheet name="c" sheetId="4" r:id="rId3"/>
    <sheet name="d" sheetId="3" r:id="rId4"/>
    <sheet name="e" sheetId="2" r:id="rId5"/>
    <sheet name="f" sheetId="5" r:id="rId6"/>
  </sheets>
  <calcPr calcId="181029"/>
</workbook>
</file>

<file path=xl/calcChain.xml><?xml version="1.0" encoding="utf-8"?>
<calcChain xmlns="http://schemas.openxmlformats.org/spreadsheetml/2006/main">
  <c r="H14" i="4" l="1"/>
  <c r="K14" i="4"/>
  <c r="H20" i="4"/>
  <c r="H19" i="4"/>
  <c r="H18" i="4"/>
  <c r="H17" i="4"/>
  <c r="H13" i="4"/>
  <c r="H9" i="4"/>
  <c r="H8" i="4"/>
  <c r="H22" i="4"/>
  <c r="K8" i="4"/>
  <c r="K9" i="4"/>
  <c r="K13" i="4"/>
  <c r="K17" i="4"/>
  <c r="K18" i="4"/>
  <c r="K19" i="4"/>
  <c r="K20" i="4"/>
</calcChain>
</file>

<file path=xl/sharedStrings.xml><?xml version="1.0" encoding="utf-8"?>
<sst xmlns="http://schemas.openxmlformats.org/spreadsheetml/2006/main" count="274" uniqueCount="234">
  <si>
    <t xml:space="preserve">średnią ocen z każdego przedmiotu oraz średnią ocenę  całej klasy. 
 </t>
  </si>
  <si>
    <t>Stosując funkcję JEŻELI sprawdź kto otrzyma świadectwo z paskiem (wymagane co najmniej 4,75)</t>
  </si>
  <si>
    <t xml:space="preserve"> w sytuacji gdy uczeń spełnia kryterium powinno pojawić się słowo "tak" w przeciwnym przypadku znak "-".</t>
  </si>
  <si>
    <t>PRZEDMIOTY</t>
  </si>
  <si>
    <t>Lp.</t>
  </si>
  <si>
    <t>Nazwisko</t>
  </si>
  <si>
    <t>Imię</t>
  </si>
  <si>
    <t>j. polski</t>
  </si>
  <si>
    <t>historia</t>
  </si>
  <si>
    <t>geografia</t>
  </si>
  <si>
    <t>fizyka</t>
  </si>
  <si>
    <t>matematyka</t>
  </si>
  <si>
    <t>chemia</t>
  </si>
  <si>
    <t>informatyka</t>
  </si>
  <si>
    <t>Średnia ucznia</t>
  </si>
  <si>
    <t>Pasek</t>
  </si>
  <si>
    <t>Nowak</t>
  </si>
  <si>
    <t>Tomasz</t>
  </si>
  <si>
    <t>Kowalski</t>
  </si>
  <si>
    <t>Jan</t>
  </si>
  <si>
    <t>Wolski</t>
  </si>
  <si>
    <t>Piotr</t>
  </si>
  <si>
    <t>Jaworska</t>
  </si>
  <si>
    <t>Jolanta</t>
  </si>
  <si>
    <t>Pawlak</t>
  </si>
  <si>
    <t>Andrzej</t>
  </si>
  <si>
    <t>Giedroń</t>
  </si>
  <si>
    <t>Justyna</t>
  </si>
  <si>
    <t>Sowa</t>
  </si>
  <si>
    <t>Monika</t>
  </si>
  <si>
    <t>Nowicki</t>
  </si>
  <si>
    <t>Krzysztof</t>
  </si>
  <si>
    <t>Makowska</t>
  </si>
  <si>
    <t>Ola</t>
  </si>
  <si>
    <t>Tomaszewska</t>
  </si>
  <si>
    <t>Ewa</t>
  </si>
  <si>
    <t>Średnia z przedmiotu</t>
  </si>
  <si>
    <t>J. POLSKI</t>
  </si>
  <si>
    <t>J. ANGIELSKI</t>
  </si>
  <si>
    <t>HISTORIA</t>
  </si>
  <si>
    <t>CHEMIA</t>
  </si>
  <si>
    <t>FIZYKA</t>
  </si>
  <si>
    <t>MATEMATYKA</t>
  </si>
  <si>
    <t>INFORMATYKA</t>
  </si>
  <si>
    <t>Średnia ocen</t>
  </si>
  <si>
    <t>Stypendium</t>
  </si>
  <si>
    <t>Paciej</t>
  </si>
  <si>
    <t>Szmit</t>
  </si>
  <si>
    <t>Drukarski</t>
  </si>
  <si>
    <t>Mateo</t>
  </si>
  <si>
    <t>Średnie z przedmiotów</t>
  </si>
  <si>
    <r>
      <t xml:space="preserve">1. Za pomocą funkcji ŚREDNIA oblicz średnią poszczególnych uczniów; </t>
    </r>
    <r>
      <rPr>
        <sz val="10"/>
        <color indexed="9"/>
        <rFont val="Arial"/>
        <family val="2"/>
      </rPr>
      <t>10</t>
    </r>
  </si>
  <si>
    <r>
      <t xml:space="preserve">3. W przypadku za niskiej średniej funkcja ma wyświetlić tekst: „musisz się jeszcze pouczyć …”;  </t>
    </r>
    <r>
      <rPr>
        <sz val="10"/>
        <color indexed="9"/>
        <rFont val="Arial"/>
        <family val="2"/>
      </rPr>
      <t>7</t>
    </r>
    <r>
      <rPr>
        <sz val="10"/>
        <rFont val="Arial"/>
        <family val="2"/>
      </rPr>
      <t xml:space="preserve"> </t>
    </r>
  </si>
  <si>
    <t>Oblicz średnią arytmetyczną ocen studentów ,a następnie w zależności do średniej</t>
  </si>
  <si>
    <r>
      <t>Podpowiedź:w żółtym polu zastosuj funkcję</t>
    </r>
    <r>
      <rPr>
        <b/>
        <sz val="10"/>
        <rFont val="Arial CE"/>
        <family val="2"/>
        <charset val="238"/>
      </rPr>
      <t xml:space="preserve"> Średnia, </t>
    </r>
    <r>
      <rPr>
        <sz val="10"/>
        <rFont val="Arial CE"/>
        <charset val="238"/>
      </rPr>
      <t xml:space="preserve">w niebieskim funkcję </t>
    </r>
    <r>
      <rPr>
        <b/>
        <sz val="10"/>
        <rFont val="Arial CE"/>
        <family val="2"/>
        <charset val="238"/>
      </rPr>
      <t>Wyszukaj pionowo</t>
    </r>
  </si>
  <si>
    <t>fizjologia</t>
  </si>
  <si>
    <t>j. Angielski</t>
  </si>
  <si>
    <t xml:space="preserve">Turystyka </t>
  </si>
  <si>
    <t>średnia ocen</t>
  </si>
  <si>
    <t>Witold</t>
  </si>
  <si>
    <t>Tomaszek</t>
  </si>
  <si>
    <t>Karol</t>
  </si>
  <si>
    <t>Janusz</t>
  </si>
  <si>
    <t>Magda</t>
  </si>
  <si>
    <t>Sękacz</t>
  </si>
  <si>
    <t xml:space="preserve">Czeski </t>
  </si>
  <si>
    <t>Robert</t>
  </si>
  <si>
    <t>Klon</t>
  </si>
  <si>
    <t>Maciej</t>
  </si>
  <si>
    <t xml:space="preserve">Biłda </t>
  </si>
  <si>
    <t>Dźwig</t>
  </si>
  <si>
    <t>średnia</t>
  </si>
  <si>
    <t>stypendium</t>
  </si>
  <si>
    <t>przy użyciu funkcji wyszukaj pionowo (odwołując się do tablicy pod tabelą), wyznacz wysokość ich stypendiów.</t>
  </si>
  <si>
    <t>Funkcje: MIN, MAX, ILE.NIEPUSTYCH, ODCH.STANDARDOWE, KWARTYL, WYST.NAJCZĘŚCIEJ</t>
  </si>
  <si>
    <t>Na podstawie poniższej tabeli odpowiedz na pytania po prawej stronie.</t>
  </si>
  <si>
    <t>Kraj</t>
  </si>
  <si>
    <t>I seria</t>
  </si>
  <si>
    <t>II seria</t>
  </si>
  <si>
    <t>1.</t>
  </si>
  <si>
    <t>AUT</t>
  </si>
  <si>
    <t>MORGENSTERN</t>
  </si>
  <si>
    <t>Thomas</t>
  </si>
  <si>
    <t>2.</t>
  </si>
  <si>
    <t>KOFLER</t>
  </si>
  <si>
    <t>Andreas</t>
  </si>
  <si>
    <t>3.</t>
  </si>
  <si>
    <t>NOR</t>
  </si>
  <si>
    <t>BYSTOEL</t>
  </si>
  <si>
    <t>Lars</t>
  </si>
  <si>
    <t>Jaki był najniższy wynik w skokach narciarskich?</t>
  </si>
  <si>
    <t>4.</t>
  </si>
  <si>
    <t>LJOEKELSOEY</t>
  </si>
  <si>
    <t>Roar</t>
  </si>
  <si>
    <t>Jaki był najlepszy wynik w skokach narciarskich?</t>
  </si>
  <si>
    <t>5.</t>
  </si>
  <si>
    <t>FIN</t>
  </si>
  <si>
    <t>HAUTAMAEKI</t>
  </si>
  <si>
    <t>Matti</t>
  </si>
  <si>
    <t>6.</t>
  </si>
  <si>
    <t>SUI</t>
  </si>
  <si>
    <t>KUETTEL</t>
  </si>
  <si>
    <t>7.</t>
  </si>
  <si>
    <t>ROMOEREN ,</t>
  </si>
  <si>
    <t>B ,</t>
  </si>
  <si>
    <t>8.</t>
  </si>
  <si>
    <t>JPN</t>
  </si>
  <si>
    <t>OKABE</t>
  </si>
  <si>
    <t>Takanobu</t>
  </si>
  <si>
    <t>Ile wyniósł średni uzyskany wynik?</t>
  </si>
  <si>
    <t>9.</t>
  </si>
  <si>
    <t>AHONEN</t>
  </si>
  <si>
    <t>Janne</t>
  </si>
  <si>
    <t>O ile od powyższej średniej przeciętnie odchylały się wyniki zawodników?</t>
  </si>
  <si>
    <t>10.</t>
  </si>
  <si>
    <t>CZE</t>
  </si>
  <si>
    <t>JANDA</t>
  </si>
  <si>
    <t>Jakub</t>
  </si>
  <si>
    <t>11.</t>
  </si>
  <si>
    <t>GER</t>
  </si>
  <si>
    <t>NEUMAYER</t>
  </si>
  <si>
    <t>Michael</t>
  </si>
  <si>
    <t>12.</t>
  </si>
  <si>
    <t>KASAI</t>
  </si>
  <si>
    <t>Noriaki</t>
  </si>
  <si>
    <t>Ile wyniósł najczęściej uzyskiwany wynik?</t>
  </si>
  <si>
    <t>13.</t>
  </si>
  <si>
    <t>MOELLINGER</t>
  </si>
  <si>
    <t>Jakiego wyniku nie przekroczyła połowa zawodników?</t>
  </si>
  <si>
    <t>14.</t>
  </si>
  <si>
    <t>POL</t>
  </si>
  <si>
    <t>MAŁYSZ</t>
  </si>
  <si>
    <t>Adam</t>
  </si>
  <si>
    <t>Jakiego wyniku nie przekroczyła 1/4 ogółu zawodników?</t>
  </si>
  <si>
    <t>15.</t>
  </si>
  <si>
    <t>AMMANN</t>
  </si>
  <si>
    <t>Simon</t>
  </si>
  <si>
    <t>Jakiego wyniku nie przekroczyło 3/4 ogółu zawodników?</t>
  </si>
  <si>
    <t>16.</t>
  </si>
  <si>
    <t>UHRMANN</t>
  </si>
  <si>
    <t>17.</t>
  </si>
  <si>
    <t>RUS</t>
  </si>
  <si>
    <t>VASSILIEV</t>
  </si>
  <si>
    <t>Dmitry</t>
  </si>
  <si>
    <t>18.</t>
  </si>
  <si>
    <t>KIURU</t>
  </si>
  <si>
    <t>Tami</t>
  </si>
  <si>
    <t>19.</t>
  </si>
  <si>
    <t>SCHMITT</t>
  </si>
  <si>
    <t>Martin</t>
  </si>
  <si>
    <t>20.</t>
  </si>
  <si>
    <t>SPAETH</t>
  </si>
  <si>
    <t>Georg</t>
  </si>
  <si>
    <t>21.</t>
  </si>
  <si>
    <t>WIDHOELZL</t>
  </si>
  <si>
    <t>22.</t>
  </si>
  <si>
    <t>MATURA</t>
  </si>
  <si>
    <t>23.</t>
  </si>
  <si>
    <t>EST</t>
  </si>
  <si>
    <t>SALUMAE</t>
  </si>
  <si>
    <t>24.</t>
  </si>
  <si>
    <t>PETTERSEN</t>
  </si>
  <si>
    <t>Sigurd</t>
  </si>
  <si>
    <t>25.</t>
  </si>
  <si>
    <t>ICHINOHE</t>
  </si>
  <si>
    <t>Tsuyoshi</t>
  </si>
  <si>
    <t>26.</t>
  </si>
  <si>
    <t>STOCH</t>
  </si>
  <si>
    <t>Kamil</t>
  </si>
  <si>
    <t>27.</t>
  </si>
  <si>
    <t>IPATOV</t>
  </si>
  <si>
    <t>28.</t>
  </si>
  <si>
    <t>SLO</t>
  </si>
  <si>
    <t>DAMJAN</t>
  </si>
  <si>
    <t>Jernej</t>
  </si>
  <si>
    <t>29.</t>
  </si>
  <si>
    <t>BENKOVIC</t>
  </si>
  <si>
    <t>Rok</t>
  </si>
  <si>
    <t>30.</t>
  </si>
  <si>
    <t>CAN</t>
  </si>
  <si>
    <t>READ</t>
  </si>
  <si>
    <t>Stefan</t>
  </si>
  <si>
    <t>Ilu zawodników ma wypisane imiona w kolumnie "Imię" ?</t>
  </si>
  <si>
    <t>Funkcje statystyczne</t>
  </si>
  <si>
    <t>średnia 4,5 i więcej</t>
  </si>
  <si>
    <t>średnia 4 i więcej</t>
  </si>
  <si>
    <t>średnia min włącznie</t>
  </si>
  <si>
    <t>2. W kolumnie Stypendium oblicz wysokość stypendium za pomocą funkcji JEŻELI z odowłaniem do odpowiednich pól nad tabelą</t>
  </si>
  <si>
    <t>STYPENDIUM ZA NAUKĘ W ROKU SZKOLNYM 2002/2003</t>
  </si>
  <si>
    <t>Tablica</t>
  </si>
  <si>
    <t>miesiące</t>
  </si>
  <si>
    <t>Jabłka</t>
  </si>
  <si>
    <t>Gruszki</t>
  </si>
  <si>
    <t>suma netto</t>
  </si>
  <si>
    <t>suma brutto</t>
  </si>
  <si>
    <t>styczeń</t>
  </si>
  <si>
    <t>średnia cena</t>
  </si>
  <si>
    <t>maksymalna cena</t>
  </si>
  <si>
    <t>Podatek VAT</t>
  </si>
  <si>
    <t>Metodą przeciągania wprowadź kolejne miesiące w tabeli, zmień format wszystkich komórek, które zawierają liczby, na walutowy, 1 cyfra po przecinku z symbolem złotówki</t>
  </si>
  <si>
    <t xml:space="preserve">Formuły wpisz w komórki stycznia a następnie przeciągnij w dół!. Odwołaj się w sposób bezwzględny do komórki nazwanej "stawka VAT". </t>
  </si>
  <si>
    <t>Sporządź wykres zmiany cen owoców w ciągu kolejnych miesięcy (każdy owoc to osobna seria danych, na osi X mają być zaznaczone miesiące). Wykres liniowy, nie skumulowany.</t>
  </si>
  <si>
    <t>CENY NETTO / kg</t>
  </si>
  <si>
    <t>Zakładając, że kupujesz tylko po 1 kg danego typu owoców, oblicz sumę cen netto i brutto produktów w danym miesiącu.</t>
  </si>
  <si>
    <t>Oblicz średnią i maksymalną cenę każdego z typów owoców.</t>
  </si>
  <si>
    <t>Śliwki</t>
  </si>
  <si>
    <t>Aronie</t>
  </si>
  <si>
    <t>Tabela przedstawia wyniki nauczania kl II a za pierwszy semestr. Oblicz średnią ocen każdego ucznia (funkcja ŚREDNIA)</t>
  </si>
  <si>
    <t>Liczba uczniów w poszczególnych klasach</t>
  </si>
  <si>
    <t>Klasa</t>
  </si>
  <si>
    <t>Liczba chłopców</t>
  </si>
  <si>
    <t>Liczba dziewcząt</t>
  </si>
  <si>
    <t>Razem</t>
  </si>
  <si>
    <t>Ib</t>
  </si>
  <si>
    <t>Średnia liczba uczniów w klasach pierwszych</t>
  </si>
  <si>
    <t>Ia</t>
  </si>
  <si>
    <t>Średnia liczba uczniów w klasach drugich</t>
  </si>
  <si>
    <t>Ic</t>
  </si>
  <si>
    <t>Średnia liczba uczniów w klasach trzecich</t>
  </si>
  <si>
    <t>Razem klasy I</t>
  </si>
  <si>
    <t>IIa</t>
  </si>
  <si>
    <t>IIb</t>
  </si>
  <si>
    <t>IIc</t>
  </si>
  <si>
    <t>IId</t>
  </si>
  <si>
    <t>Razem klasy II</t>
  </si>
  <si>
    <t>IIIa</t>
  </si>
  <si>
    <t>IIIb</t>
  </si>
  <si>
    <t>IIIc</t>
  </si>
  <si>
    <t>Razem klasy III</t>
  </si>
  <si>
    <t>Suma</t>
  </si>
  <si>
    <t>Maksymalna liczba chłopców w kl. I-III</t>
  </si>
  <si>
    <t>Minimalna liczba dziewcząt w kl. I-III</t>
  </si>
  <si>
    <t>1. Wylicz sumy w zielonych komórkach</t>
  </si>
  <si>
    <t>2. Uzupełnij za pomoca funkcji statystycznych tabelę po prawej stronie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</si>
</sst>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44" formatCode="_-* #,##0.00\ &quot;zł&quot;_-;\-* #,##0.00\ &quot;zł&quot;_-;_-* &quot;-&quot;??\ &quot;zł&quot;_-;_-@_-"/>
    <numFmt numFmtId="164" formatCode="0.0"/>
    <numFmt numFmtId="165" formatCode="#,##0.00&quot; zł&quot;"/>
    <numFmt numFmtId="166" formatCode="#,##0.0\ &quot;zł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0"/>
      <name val="Arial CE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double">
        <color indexed="10"/>
      </top>
      <bottom style="thin">
        <color indexed="12"/>
      </bottom>
      <diagonal/>
    </border>
    <border>
      <left style="thin">
        <color indexed="12"/>
      </left>
      <right style="double">
        <color indexed="10"/>
      </right>
      <top style="double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0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0"/>
      </bottom>
      <diagonal/>
    </border>
    <border>
      <left style="thin">
        <color indexed="12"/>
      </left>
      <right style="double">
        <color indexed="10"/>
      </right>
      <top style="thin">
        <color indexed="12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/>
    <xf numFmtId="0" fontId="0" fillId="3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4" borderId="14" xfId="0" applyFill="1" applyBorder="1"/>
    <xf numFmtId="0" fontId="4" fillId="2" borderId="15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0" fontId="0" fillId="4" borderId="18" xfId="0" applyFill="1" applyBorder="1"/>
    <xf numFmtId="0" fontId="0" fillId="4" borderId="19" xfId="0" applyFill="1" applyBorder="1"/>
    <xf numFmtId="6" fontId="0" fillId="4" borderId="20" xfId="0" applyNumberFormat="1" applyFill="1" applyBorder="1"/>
    <xf numFmtId="0" fontId="0" fillId="5" borderId="21" xfId="0" applyFill="1" applyBorder="1"/>
    <xf numFmtId="0" fontId="0" fillId="5" borderId="11" xfId="0" applyFill="1" applyBorder="1"/>
    <xf numFmtId="0" fontId="2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2" fontId="0" fillId="0" borderId="5" xfId="0" applyNumberFormat="1" applyBorder="1"/>
    <xf numFmtId="44" fontId="3" fillId="0" borderId="5" xfId="1" applyFont="1" applyBorder="1"/>
    <xf numFmtId="44" fontId="0" fillId="0" borderId="0" xfId="0" applyNumberFormat="1"/>
    <xf numFmtId="2" fontId="2" fillId="2" borderId="5" xfId="0" applyNumberFormat="1" applyFont="1" applyFill="1" applyBorder="1" applyAlignment="1">
      <alignment wrapText="1"/>
    </xf>
    <xf numFmtId="0" fontId="6" fillId="0" borderId="0" xfId="0" applyFont="1"/>
    <xf numFmtId="0" fontId="7" fillId="0" borderId="0" xfId="0" applyFont="1" applyAlignment="1">
      <alignment horizontal="left" indent="4"/>
    </xf>
    <xf numFmtId="0" fontId="7" fillId="0" borderId="0" xfId="0" applyFont="1"/>
    <xf numFmtId="0" fontId="2" fillId="0" borderId="0" xfId="0" applyFont="1"/>
    <xf numFmtId="0" fontId="0" fillId="0" borderId="0" xfId="0" applyFont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6" borderId="22" xfId="0" applyNumberFormat="1" applyFill="1" applyBorder="1"/>
    <xf numFmtId="0" fontId="0" fillId="7" borderId="22" xfId="0" applyFill="1" applyBorder="1"/>
    <xf numFmtId="0" fontId="2" fillId="0" borderId="22" xfId="0" applyFont="1" applyBorder="1"/>
    <xf numFmtId="165" fontId="0" fillId="0" borderId="22" xfId="0" applyNumberFormat="1" applyBorder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8" borderId="0" xfId="0" applyFont="1" applyFill="1" applyAlignment="1" applyProtection="1">
      <alignment horizontal="center"/>
      <protection hidden="1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9" fillId="0" borderId="0" xfId="0" applyFont="1" applyFill="1" applyBorder="1" applyAlignment="1" applyProtection="1">
      <alignment horizontal="center"/>
      <protection locked="0"/>
    </xf>
    <xf numFmtId="164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64" fontId="0" fillId="5" borderId="23" xfId="0" applyNumberFormat="1" applyFill="1" applyBorder="1"/>
    <xf numFmtId="0" fontId="0" fillId="0" borderId="0" xfId="0" applyNumberFormat="1"/>
    <xf numFmtId="166" fontId="0" fillId="0" borderId="0" xfId="0" applyNumberFormat="1"/>
    <xf numFmtId="0" fontId="0" fillId="0" borderId="0" xfId="0" applyBorder="1"/>
    <xf numFmtId="0" fontId="0" fillId="3" borderId="0" xfId="0" applyFill="1"/>
    <xf numFmtId="9" fontId="0" fillId="3" borderId="24" xfId="0" applyNumberFormat="1" applyFill="1" applyBorder="1"/>
    <xf numFmtId="0" fontId="0" fillId="0" borderId="5" xfId="0" applyNumberFormat="1" applyBorder="1"/>
    <xf numFmtId="0" fontId="0" fillId="3" borderId="5" xfId="0" applyFill="1" applyBorder="1"/>
    <xf numFmtId="0" fontId="0" fillId="3" borderId="5" xfId="0" applyNumberFormat="1" applyFill="1" applyBorder="1"/>
    <xf numFmtId="0" fontId="0" fillId="9" borderId="5" xfId="0" applyFill="1" applyBorder="1"/>
    <xf numFmtId="0" fontId="0" fillId="0" borderId="5" xfId="0" applyFill="1" applyBorder="1"/>
    <xf numFmtId="0" fontId="0" fillId="10" borderId="5" xfId="0" applyFill="1" applyBorder="1"/>
    <xf numFmtId="0" fontId="0" fillId="2" borderId="18" xfId="0" applyFill="1" applyBorder="1"/>
    <xf numFmtId="0" fontId="0" fillId="0" borderId="0" xfId="0" applyAlignment="1">
      <alignment horizontal="center"/>
    </xf>
    <xf numFmtId="0" fontId="10" fillId="0" borderId="0" xfId="0" quotePrefix="1" applyFont="1" applyAlignment="1">
      <alignment horizontal="left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/>
    <xf numFmtId="0" fontId="11" fillId="11" borderId="18" xfId="0" quotePrefix="1" applyFont="1" applyFill="1" applyBorder="1" applyAlignment="1">
      <alignment horizontal="left" vertical="center" wrapText="1"/>
    </xf>
    <xf numFmtId="0" fontId="0" fillId="0" borderId="20" xfId="0" applyBorder="1"/>
    <xf numFmtId="0" fontId="11" fillId="11" borderId="29" xfId="0" quotePrefix="1" applyFont="1" applyFill="1" applyBorder="1" applyAlignment="1">
      <alignment horizontal="left" vertical="center" wrapText="1"/>
    </xf>
    <xf numFmtId="0" fontId="0" fillId="0" borderId="30" xfId="0" applyBorder="1"/>
    <xf numFmtId="0" fontId="11" fillId="11" borderId="21" xfId="0" quotePrefix="1" applyFont="1" applyFill="1" applyBorder="1" applyAlignment="1">
      <alignment horizontal="left" vertical="center" wrapText="1"/>
    </xf>
    <xf numFmtId="0" fontId="0" fillId="0" borderId="23" xfId="0" applyBorder="1"/>
    <xf numFmtId="0" fontId="0" fillId="0" borderId="2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/>
    <xf numFmtId="0" fontId="2" fillId="2" borderId="33" xfId="0" applyFont="1" applyFill="1" applyBorder="1"/>
    <xf numFmtId="0" fontId="0" fillId="5" borderId="27" xfId="0" applyFill="1" applyBorder="1" applyAlignment="1">
      <alignment horizontal="center"/>
    </xf>
    <xf numFmtId="0" fontId="0" fillId="5" borderId="31" xfId="0" applyFill="1" applyBorder="1"/>
    <xf numFmtId="0" fontId="0" fillId="5" borderId="28" xfId="0" applyFill="1" applyBorder="1"/>
    <xf numFmtId="0" fontId="0" fillId="5" borderId="33" xfId="0" applyFill="1" applyBorder="1"/>
    <xf numFmtId="0" fontId="11" fillId="11" borderId="18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9" borderId="5" xfId="0" applyFill="1" applyBorder="1" applyAlignment="1">
      <alignment horizontal="center"/>
    </xf>
    <xf numFmtId="0" fontId="0" fillId="0" borderId="0" xfId="0" applyFont="1" applyFill="1" applyBorder="1"/>
    <xf numFmtId="0" fontId="6" fillId="0" borderId="0" xfId="0" applyFont="1" applyFill="1" applyBorder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115" zoomScaleNormal="115" workbookViewId="0">
      <selection activeCell="G5" sqref="G5"/>
    </sheetView>
  </sheetViews>
  <sheetFormatPr defaultRowHeight="12.75" x14ac:dyDescent="0.2"/>
  <cols>
    <col min="2" max="2" width="13.42578125" customWidth="1"/>
    <col min="3" max="3" width="14.140625" customWidth="1"/>
    <col min="5" max="5" width="2.7109375" customWidth="1"/>
    <col min="6" max="6" width="45.7109375" customWidth="1"/>
  </cols>
  <sheetData>
    <row r="1" spans="1:7" ht="14.25" x14ac:dyDescent="0.2">
      <c r="A1" s="101" t="s">
        <v>232</v>
      </c>
      <c r="B1" s="80"/>
    </row>
    <row r="2" spans="1:7" ht="14.25" x14ac:dyDescent="0.2">
      <c r="A2" s="101" t="s">
        <v>233</v>
      </c>
      <c r="B2" s="80"/>
    </row>
    <row r="3" spans="1:7" ht="14.25" x14ac:dyDescent="0.2">
      <c r="A3" s="79"/>
      <c r="B3" s="80"/>
    </row>
    <row r="4" spans="1:7" ht="15" thickBot="1" x14ac:dyDescent="0.25">
      <c r="A4" s="80" t="s">
        <v>208</v>
      </c>
    </row>
    <row r="5" spans="1:7" ht="27" thickTop="1" thickBot="1" x14ac:dyDescent="0.25">
      <c r="A5" s="81" t="s">
        <v>209</v>
      </c>
      <c r="B5" s="81" t="s">
        <v>210</v>
      </c>
      <c r="C5" s="81" t="s">
        <v>211</v>
      </c>
      <c r="D5" s="82" t="s">
        <v>229</v>
      </c>
    </row>
    <row r="6" spans="1:7" x14ac:dyDescent="0.2">
      <c r="A6" s="83" t="s">
        <v>213</v>
      </c>
      <c r="B6" s="83">
        <v>11</v>
      </c>
      <c r="C6" s="83">
        <v>15</v>
      </c>
      <c r="D6" s="97"/>
      <c r="F6" s="85" t="s">
        <v>214</v>
      </c>
      <c r="G6" s="86"/>
    </row>
    <row r="7" spans="1:7" x14ac:dyDescent="0.2">
      <c r="A7" s="83" t="s">
        <v>215</v>
      </c>
      <c r="B7" s="83">
        <v>14</v>
      </c>
      <c r="C7" s="83">
        <v>16</v>
      </c>
      <c r="D7" s="97"/>
      <c r="F7" s="87" t="s">
        <v>216</v>
      </c>
      <c r="G7" s="88"/>
    </row>
    <row r="8" spans="1:7" ht="13.5" thickBot="1" x14ac:dyDescent="0.25">
      <c r="A8" s="83" t="s">
        <v>217</v>
      </c>
      <c r="B8" s="83">
        <v>18</v>
      </c>
      <c r="C8" s="83">
        <v>13</v>
      </c>
      <c r="D8" s="97"/>
      <c r="F8" s="89" t="s">
        <v>218</v>
      </c>
      <c r="G8" s="90"/>
    </row>
    <row r="9" spans="1:7" ht="26.25" thickBot="1" x14ac:dyDescent="0.25">
      <c r="A9" s="91" t="s">
        <v>219</v>
      </c>
      <c r="B9" s="95"/>
      <c r="C9" s="95"/>
      <c r="D9" s="84"/>
    </row>
    <row r="10" spans="1:7" x14ac:dyDescent="0.2">
      <c r="A10" s="83" t="s">
        <v>220</v>
      </c>
      <c r="B10" s="83">
        <v>21</v>
      </c>
      <c r="C10" s="83">
        <v>14</v>
      </c>
      <c r="D10" s="97"/>
      <c r="F10" s="99" t="s">
        <v>230</v>
      </c>
      <c r="G10" s="86"/>
    </row>
    <row r="11" spans="1:7" ht="13.5" thickBot="1" x14ac:dyDescent="0.25">
      <c r="A11" s="83" t="s">
        <v>221</v>
      </c>
      <c r="B11" s="83">
        <v>19</v>
      </c>
      <c r="C11" s="83">
        <v>14</v>
      </c>
      <c r="D11" s="97"/>
      <c r="F11" s="100" t="s">
        <v>231</v>
      </c>
      <c r="G11" s="90"/>
    </row>
    <row r="12" spans="1:7" x14ac:dyDescent="0.2">
      <c r="A12" s="83" t="s">
        <v>222</v>
      </c>
      <c r="B12" s="83">
        <v>16</v>
      </c>
      <c r="C12" s="83">
        <v>17</v>
      </c>
      <c r="D12" s="97"/>
    </row>
    <row r="13" spans="1:7" x14ac:dyDescent="0.2">
      <c r="A13" s="83" t="s">
        <v>223</v>
      </c>
      <c r="B13" s="83">
        <v>15</v>
      </c>
      <c r="C13" s="83">
        <v>16</v>
      </c>
      <c r="D13" s="97"/>
    </row>
    <row r="14" spans="1:7" ht="25.5" x14ac:dyDescent="0.2">
      <c r="A14" s="91" t="s">
        <v>224</v>
      </c>
      <c r="B14" s="95"/>
      <c r="C14" s="95"/>
      <c r="D14" s="84"/>
    </row>
    <row r="15" spans="1:7" x14ac:dyDescent="0.2">
      <c r="A15" s="83" t="s">
        <v>225</v>
      </c>
      <c r="B15" s="83">
        <v>19</v>
      </c>
      <c r="C15" s="83">
        <v>12</v>
      </c>
      <c r="D15" s="97"/>
    </row>
    <row r="16" spans="1:7" x14ac:dyDescent="0.2">
      <c r="A16" s="83" t="s">
        <v>226</v>
      </c>
      <c r="B16" s="83">
        <v>18</v>
      </c>
      <c r="C16" s="83">
        <v>11</v>
      </c>
      <c r="D16" s="97"/>
    </row>
    <row r="17" spans="1:4" x14ac:dyDescent="0.2">
      <c r="A17" s="83" t="s">
        <v>227</v>
      </c>
      <c r="B17" s="83">
        <v>13</v>
      </c>
      <c r="C17" s="83">
        <v>18</v>
      </c>
      <c r="D17" s="97"/>
    </row>
    <row r="18" spans="1:4" ht="26.25" thickBot="1" x14ac:dyDescent="0.25">
      <c r="A18" s="92" t="s">
        <v>228</v>
      </c>
      <c r="B18" s="96"/>
      <c r="C18" s="96"/>
      <c r="D18" s="93"/>
    </row>
    <row r="19" spans="1:4" ht="14.25" thickTop="1" thickBot="1" x14ac:dyDescent="0.25">
      <c r="A19" s="79"/>
      <c r="C19" s="94" t="s">
        <v>212</v>
      </c>
      <c r="D19" s="98"/>
    </row>
    <row r="20" spans="1:4" ht="13.5" thickTop="1" x14ac:dyDescent="0.2">
      <c r="A20" s="79"/>
    </row>
    <row r="21" spans="1:4" x14ac:dyDescent="0.2">
      <c r="A21" s="79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"/>
  <sheetViews>
    <sheetView workbookViewId="0">
      <selection activeCell="N21" sqref="N21"/>
    </sheetView>
  </sheetViews>
  <sheetFormatPr defaultRowHeight="12.75" x14ac:dyDescent="0.2"/>
  <cols>
    <col min="1" max="1" width="9.7109375" style="1" customWidth="1"/>
    <col min="2" max="2" width="14.28515625" style="1" customWidth="1"/>
    <col min="3" max="3" width="9.140625" style="1"/>
    <col min="4" max="10" width="6.140625" style="1" customWidth="1"/>
    <col min="11" max="11" width="10.28515625" style="1" customWidth="1"/>
    <col min="12" max="12" width="22" style="1" customWidth="1"/>
    <col min="13" max="16384" width="9.140625" style="1"/>
  </cols>
  <sheetData>
    <row r="1" spans="1:12" x14ac:dyDescent="0.2">
      <c r="A1" s="2" t="s">
        <v>183</v>
      </c>
    </row>
    <row r="3" spans="1:12" x14ac:dyDescent="0.2">
      <c r="A3" s="1" t="s">
        <v>207</v>
      </c>
    </row>
    <row r="4" spans="1:12" x14ac:dyDescent="0.2">
      <c r="A4" s="1" t="s">
        <v>0</v>
      </c>
    </row>
    <row r="5" spans="1:12" x14ac:dyDescent="0.2">
      <c r="A5" s="1" t="s">
        <v>1</v>
      </c>
    </row>
    <row r="6" spans="1:12" x14ac:dyDescent="0.2">
      <c r="A6" s="1" t="s">
        <v>2</v>
      </c>
    </row>
    <row r="7" spans="1:12" ht="13.5" thickBot="1" x14ac:dyDescent="0.25"/>
    <row r="8" spans="1:12" customFormat="1" ht="14.25" thickTop="1" thickBot="1" x14ac:dyDescent="0.25">
      <c r="A8" s="3"/>
      <c r="B8" s="4"/>
      <c r="C8" s="4"/>
      <c r="D8" s="102" t="s">
        <v>3</v>
      </c>
      <c r="E8" s="102"/>
      <c r="F8" s="102"/>
      <c r="G8" s="102"/>
      <c r="H8" s="102"/>
      <c r="I8" s="102"/>
      <c r="J8" s="102"/>
      <c r="K8" s="5"/>
    </row>
    <row r="9" spans="1:12" customFormat="1" ht="60" thickTop="1" thickBot="1" x14ac:dyDescent="0.25">
      <c r="A9" s="6" t="s">
        <v>4</v>
      </c>
      <c r="B9" s="7" t="s">
        <v>5</v>
      </c>
      <c r="C9" s="7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9" t="s">
        <v>14</v>
      </c>
      <c r="L9" s="10" t="s">
        <v>15</v>
      </c>
    </row>
    <row r="10" spans="1:12" customFormat="1" ht="13.5" thickBot="1" x14ac:dyDescent="0.25">
      <c r="A10" s="11">
        <v>1</v>
      </c>
      <c r="B10" s="12" t="s">
        <v>16</v>
      </c>
      <c r="C10" s="12" t="s">
        <v>17</v>
      </c>
      <c r="D10" s="12">
        <v>5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  <c r="J10" s="13">
        <v>5</v>
      </c>
      <c r="K10" s="14"/>
      <c r="L10" s="15"/>
    </row>
    <row r="11" spans="1:12" customFormat="1" ht="13.5" thickBot="1" x14ac:dyDescent="0.25">
      <c r="A11" s="11">
        <v>2</v>
      </c>
      <c r="B11" s="12" t="s">
        <v>18</v>
      </c>
      <c r="C11" s="12" t="s">
        <v>19</v>
      </c>
      <c r="D11" s="12">
        <v>3</v>
      </c>
      <c r="E11" s="12">
        <v>2</v>
      </c>
      <c r="F11" s="12">
        <v>5</v>
      </c>
      <c r="G11" s="12">
        <v>2</v>
      </c>
      <c r="H11" s="12">
        <v>2</v>
      </c>
      <c r="I11" s="12">
        <v>5</v>
      </c>
      <c r="J11" s="13">
        <v>2</v>
      </c>
      <c r="K11" s="14"/>
      <c r="L11" s="15"/>
    </row>
    <row r="12" spans="1:12" customFormat="1" ht="13.5" thickBot="1" x14ac:dyDescent="0.25">
      <c r="A12" s="11">
        <v>3</v>
      </c>
      <c r="B12" s="12" t="s">
        <v>20</v>
      </c>
      <c r="C12" s="12" t="s">
        <v>21</v>
      </c>
      <c r="D12" s="12">
        <v>5</v>
      </c>
      <c r="E12" s="12">
        <v>5</v>
      </c>
      <c r="F12" s="12">
        <v>3</v>
      </c>
      <c r="G12" s="12">
        <v>3</v>
      </c>
      <c r="H12" s="12">
        <v>3</v>
      </c>
      <c r="I12" s="12">
        <v>5</v>
      </c>
      <c r="J12" s="13">
        <v>5</v>
      </c>
      <c r="K12" s="14"/>
      <c r="L12" s="15"/>
    </row>
    <row r="13" spans="1:12" customFormat="1" ht="13.5" thickBot="1" x14ac:dyDescent="0.25">
      <c r="A13" s="11">
        <v>4</v>
      </c>
      <c r="B13" s="12" t="s">
        <v>22</v>
      </c>
      <c r="C13" s="12" t="s">
        <v>23</v>
      </c>
      <c r="D13" s="12">
        <v>6</v>
      </c>
      <c r="E13" s="12">
        <v>3</v>
      </c>
      <c r="F13" s="12">
        <v>5</v>
      </c>
      <c r="G13" s="12">
        <v>2</v>
      </c>
      <c r="H13" s="12">
        <v>5</v>
      </c>
      <c r="I13" s="12">
        <v>4</v>
      </c>
      <c r="J13" s="13">
        <v>3</v>
      </c>
      <c r="K13" s="14"/>
      <c r="L13" s="15"/>
    </row>
    <row r="14" spans="1:12" customFormat="1" ht="13.5" thickBot="1" x14ac:dyDescent="0.25">
      <c r="A14" s="11">
        <v>5</v>
      </c>
      <c r="B14" s="12" t="s">
        <v>24</v>
      </c>
      <c r="C14" s="12" t="s">
        <v>25</v>
      </c>
      <c r="D14" s="12">
        <v>4</v>
      </c>
      <c r="E14" s="12">
        <v>2</v>
      </c>
      <c r="F14" s="12">
        <v>4</v>
      </c>
      <c r="G14" s="12">
        <v>3</v>
      </c>
      <c r="H14" s="12">
        <v>1</v>
      </c>
      <c r="I14" s="12">
        <v>3</v>
      </c>
      <c r="J14" s="13">
        <v>4</v>
      </c>
      <c r="K14" s="14"/>
      <c r="L14" s="15"/>
    </row>
    <row r="15" spans="1:12" customFormat="1" ht="13.5" thickBot="1" x14ac:dyDescent="0.25">
      <c r="A15" s="11">
        <v>6</v>
      </c>
      <c r="B15" s="12" t="s">
        <v>26</v>
      </c>
      <c r="C15" s="12" t="s">
        <v>27</v>
      </c>
      <c r="D15" s="12">
        <v>2</v>
      </c>
      <c r="E15" s="12">
        <v>4</v>
      </c>
      <c r="F15" s="12">
        <v>2</v>
      </c>
      <c r="G15" s="12">
        <v>3</v>
      </c>
      <c r="H15" s="12">
        <v>3</v>
      </c>
      <c r="I15" s="12">
        <v>2</v>
      </c>
      <c r="J15" s="13">
        <v>4</v>
      </c>
      <c r="K15" s="14"/>
      <c r="L15" s="15"/>
    </row>
    <row r="16" spans="1:12" customFormat="1" ht="13.5" thickBot="1" x14ac:dyDescent="0.25">
      <c r="A16" s="11">
        <v>7</v>
      </c>
      <c r="B16" s="12" t="s">
        <v>28</v>
      </c>
      <c r="C16" s="12" t="s">
        <v>29</v>
      </c>
      <c r="D16" s="12">
        <v>3</v>
      </c>
      <c r="E16" s="12">
        <v>3</v>
      </c>
      <c r="F16" s="12">
        <v>3</v>
      </c>
      <c r="G16" s="12">
        <v>3</v>
      </c>
      <c r="H16" s="12">
        <v>5</v>
      </c>
      <c r="I16" s="12">
        <v>5</v>
      </c>
      <c r="J16" s="13">
        <v>4</v>
      </c>
      <c r="K16" s="14"/>
      <c r="L16" s="15"/>
    </row>
    <row r="17" spans="1:12" customFormat="1" ht="13.5" thickBot="1" x14ac:dyDescent="0.25">
      <c r="A17" s="11">
        <v>8</v>
      </c>
      <c r="B17" s="12" t="s">
        <v>30</v>
      </c>
      <c r="C17" s="12" t="s">
        <v>31</v>
      </c>
      <c r="D17" s="12">
        <v>6</v>
      </c>
      <c r="E17" s="12">
        <v>5</v>
      </c>
      <c r="F17" s="12">
        <v>4</v>
      </c>
      <c r="G17" s="12">
        <v>5</v>
      </c>
      <c r="H17" s="12">
        <v>5</v>
      </c>
      <c r="I17" s="12">
        <v>5</v>
      </c>
      <c r="J17" s="13">
        <v>4</v>
      </c>
      <c r="K17" s="14"/>
      <c r="L17" s="15"/>
    </row>
    <row r="18" spans="1:12" customFormat="1" ht="13.5" thickBot="1" x14ac:dyDescent="0.25">
      <c r="A18" s="11">
        <v>9</v>
      </c>
      <c r="B18" s="12" t="s">
        <v>32</v>
      </c>
      <c r="C18" s="12" t="s">
        <v>33</v>
      </c>
      <c r="D18" s="12">
        <v>3</v>
      </c>
      <c r="E18" s="12">
        <v>5</v>
      </c>
      <c r="F18" s="12">
        <v>3</v>
      </c>
      <c r="G18" s="12">
        <v>5</v>
      </c>
      <c r="H18" s="12">
        <v>4</v>
      </c>
      <c r="I18" s="12">
        <v>4</v>
      </c>
      <c r="J18" s="13">
        <v>2</v>
      </c>
      <c r="K18" s="14"/>
      <c r="L18" s="15"/>
    </row>
    <row r="19" spans="1:12" customFormat="1" ht="13.5" thickBot="1" x14ac:dyDescent="0.25">
      <c r="A19" s="16">
        <v>10</v>
      </c>
      <c r="B19" s="17" t="s">
        <v>34</v>
      </c>
      <c r="C19" s="17" t="s">
        <v>35</v>
      </c>
      <c r="D19" s="17">
        <v>2</v>
      </c>
      <c r="E19" s="17">
        <v>4</v>
      </c>
      <c r="F19" s="17">
        <v>3</v>
      </c>
      <c r="G19" s="17">
        <v>6</v>
      </c>
      <c r="H19" s="17">
        <v>4</v>
      </c>
      <c r="I19" s="17">
        <v>2</v>
      </c>
      <c r="J19" s="18">
        <v>3</v>
      </c>
      <c r="K19" s="78"/>
      <c r="L19" s="15"/>
    </row>
    <row r="20" spans="1:12" customFormat="1" ht="13.5" thickBot="1" x14ac:dyDescent="0.25">
      <c r="A20" s="19"/>
      <c r="B20" s="103" t="s">
        <v>36</v>
      </c>
      <c r="C20" s="104"/>
      <c r="D20" s="20"/>
      <c r="E20" s="20"/>
      <c r="F20" s="20"/>
      <c r="G20" s="20"/>
      <c r="H20" s="20"/>
      <c r="I20" s="20"/>
      <c r="J20" s="20"/>
      <c r="K20" s="69"/>
    </row>
  </sheetData>
  <mergeCells count="2">
    <mergeCell ref="D8:J8"/>
    <mergeCell ref="B20:C2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35"/>
  <sheetViews>
    <sheetView workbookViewId="0">
      <selection activeCell="I14" sqref="I14"/>
    </sheetView>
  </sheetViews>
  <sheetFormatPr defaultRowHeight="12.75" x14ac:dyDescent="0.2"/>
  <cols>
    <col min="3" max="3" width="18.42578125" customWidth="1"/>
    <col min="9" max="9" width="16.7109375" bestFit="1" customWidth="1"/>
    <col min="10" max="10" width="11.28515625" customWidth="1"/>
    <col min="17" max="22" width="0" hidden="1" customWidth="1"/>
    <col min="24" max="128" width="0" hidden="1" customWidth="1"/>
    <col min="129" max="129" width="9.140625" style="42"/>
  </cols>
  <sheetData>
    <row r="1" spans="1:130" x14ac:dyDescent="0.2">
      <c r="A1" t="s">
        <v>74</v>
      </c>
    </row>
    <row r="3" spans="1:130" x14ac:dyDescent="0.2">
      <c r="A3" s="41" t="s">
        <v>75</v>
      </c>
    </row>
    <row r="5" spans="1:130" x14ac:dyDescent="0.2">
      <c r="A5" s="41" t="s">
        <v>4</v>
      </c>
      <c r="B5" s="41" t="s">
        <v>76</v>
      </c>
      <c r="C5" s="41" t="s">
        <v>5</v>
      </c>
      <c r="D5" s="41" t="s">
        <v>6</v>
      </c>
      <c r="E5" s="51" t="s">
        <v>77</v>
      </c>
      <c r="F5" s="51" t="s">
        <v>78</v>
      </c>
    </row>
    <row r="6" spans="1:130" x14ac:dyDescent="0.2">
      <c r="A6" t="s">
        <v>79</v>
      </c>
      <c r="B6" t="s">
        <v>80</v>
      </c>
      <c r="C6" t="s">
        <v>81</v>
      </c>
      <c r="D6" t="s">
        <v>82</v>
      </c>
      <c r="E6" s="52">
        <v>133</v>
      </c>
      <c r="F6" s="52">
        <v>140</v>
      </c>
      <c r="DY6" s="106"/>
      <c r="DZ6" s="26"/>
    </row>
    <row r="7" spans="1:130" x14ac:dyDescent="0.2">
      <c r="A7" t="s">
        <v>83</v>
      </c>
      <c r="B7" t="s">
        <v>80</v>
      </c>
      <c r="C7" t="s">
        <v>84</v>
      </c>
      <c r="D7" t="s">
        <v>85</v>
      </c>
      <c r="E7" s="52">
        <v>134</v>
      </c>
      <c r="F7" s="52">
        <v>139.5</v>
      </c>
      <c r="I7" s="41" t="s">
        <v>77</v>
      </c>
      <c r="J7" s="41" t="s">
        <v>78</v>
      </c>
      <c r="DY7" s="106"/>
      <c r="DZ7" s="26"/>
    </row>
    <row r="8" spans="1:130" x14ac:dyDescent="0.2">
      <c r="A8" t="s">
        <v>86</v>
      </c>
      <c r="B8" t="s">
        <v>87</v>
      </c>
      <c r="C8" t="s">
        <v>88</v>
      </c>
      <c r="D8" t="s">
        <v>89</v>
      </c>
      <c r="E8" s="52">
        <v>127.5</v>
      </c>
      <c r="F8" s="52">
        <v>131.5</v>
      </c>
      <c r="H8" s="53" t="str">
        <f>IF(I8=DY8,"OK.",IF(I2008=I23,"CZEKAM","BŁĄD"))</f>
        <v>CZEKAM</v>
      </c>
      <c r="I8" s="54"/>
      <c r="J8" s="54"/>
      <c r="K8" s="53" t="str">
        <f>IF(J8=DZ8,"OK.",IF(J8=I823,"CZEKAM","BŁĄD"))</f>
        <v>CZEKAM</v>
      </c>
      <c r="L8" s="55" t="s">
        <v>90</v>
      </c>
      <c r="M8" s="55"/>
      <c r="N8" s="55"/>
      <c r="O8" s="55"/>
      <c r="P8" s="55"/>
      <c r="Q8" s="55"/>
      <c r="DY8" s="107">
        <v>116.5</v>
      </c>
      <c r="DZ8" s="56">
        <v>113</v>
      </c>
    </row>
    <row r="9" spans="1:130" x14ac:dyDescent="0.2">
      <c r="A9" t="s">
        <v>91</v>
      </c>
      <c r="B9" t="s">
        <v>87</v>
      </c>
      <c r="C9" t="s">
        <v>92</v>
      </c>
      <c r="D9" t="s">
        <v>93</v>
      </c>
      <c r="E9" s="52">
        <v>131</v>
      </c>
      <c r="F9" s="52">
        <v>125</v>
      </c>
      <c r="H9" s="53" t="str">
        <f>IF(I9=DY9,"OK.",IF(I9=I24,"CZEKAM","BŁĄD"))</f>
        <v>CZEKAM</v>
      </c>
      <c r="I9" s="54"/>
      <c r="J9" s="54"/>
      <c r="K9" s="53" t="str">
        <f>IF(J9=DZ9,"OK.",IF(J9=I824,"CZEKAM","BŁĄD"))</f>
        <v>CZEKAM</v>
      </c>
      <c r="L9" s="55" t="s">
        <v>94</v>
      </c>
      <c r="M9" s="55"/>
      <c r="N9" s="55"/>
      <c r="O9" s="55"/>
      <c r="P9" s="55"/>
      <c r="Q9" s="55"/>
      <c r="DY9" s="108">
        <v>134</v>
      </c>
      <c r="DZ9" s="57">
        <v>140</v>
      </c>
    </row>
    <row r="10" spans="1:130" x14ac:dyDescent="0.2">
      <c r="A10" t="s">
        <v>95</v>
      </c>
      <c r="B10" t="s">
        <v>96</v>
      </c>
      <c r="C10" t="s">
        <v>97</v>
      </c>
      <c r="D10" t="s">
        <v>98</v>
      </c>
      <c r="E10" s="52">
        <v>126</v>
      </c>
      <c r="F10" s="52">
        <v>129.5</v>
      </c>
      <c r="H10" s="58"/>
      <c r="I10" s="59"/>
      <c r="J10" s="59"/>
      <c r="K10" s="58"/>
      <c r="L10" s="55"/>
      <c r="M10" s="55"/>
      <c r="N10" s="55"/>
      <c r="O10" s="55"/>
      <c r="P10" s="55"/>
      <c r="Q10" s="55"/>
      <c r="DY10" s="108">
        <v>17.5</v>
      </c>
      <c r="DZ10" s="57">
        <v>27</v>
      </c>
    </row>
    <row r="11" spans="1:130" x14ac:dyDescent="0.2">
      <c r="A11" t="s">
        <v>99</v>
      </c>
      <c r="B11" t="s">
        <v>100</v>
      </c>
      <c r="C11" t="s">
        <v>101</v>
      </c>
      <c r="D11" t="s">
        <v>85</v>
      </c>
      <c r="E11" s="52">
        <v>127.5</v>
      </c>
      <c r="F11" s="52">
        <v>127</v>
      </c>
      <c r="H11" s="58"/>
      <c r="I11" s="59"/>
      <c r="J11" s="59"/>
      <c r="K11" s="58"/>
      <c r="L11" s="55"/>
      <c r="M11" s="55"/>
      <c r="N11" s="55"/>
      <c r="O11" s="55"/>
      <c r="P11" s="55"/>
      <c r="Q11" s="55"/>
      <c r="DY11" s="109"/>
      <c r="DZ11" s="60"/>
    </row>
    <row r="12" spans="1:130" x14ac:dyDescent="0.2">
      <c r="A12" t="s">
        <v>102</v>
      </c>
      <c r="B12" t="s">
        <v>87</v>
      </c>
      <c r="C12" t="s">
        <v>103</v>
      </c>
      <c r="D12" t="s">
        <v>104</v>
      </c>
      <c r="E12" s="52">
        <v>128.5</v>
      </c>
      <c r="F12" s="52">
        <v>125.5</v>
      </c>
      <c r="H12" s="58"/>
      <c r="I12" s="59"/>
      <c r="J12" s="59"/>
      <c r="K12" s="58"/>
      <c r="L12" s="55"/>
      <c r="M12" s="55"/>
      <c r="N12" s="55"/>
      <c r="O12" s="55"/>
      <c r="P12" s="55"/>
      <c r="Q12" s="55"/>
      <c r="DY12" s="109"/>
      <c r="DZ12" s="60"/>
    </row>
    <row r="13" spans="1:130" x14ac:dyDescent="0.2">
      <c r="A13" t="s">
        <v>105</v>
      </c>
      <c r="B13" t="s">
        <v>106</v>
      </c>
      <c r="C13" t="s">
        <v>107</v>
      </c>
      <c r="D13" t="s">
        <v>108</v>
      </c>
      <c r="E13" s="52">
        <v>125</v>
      </c>
      <c r="F13" s="52">
        <v>128.5</v>
      </c>
      <c r="H13" s="53" t="str">
        <f>IF(I13=DY13,"OK.",IF(I13=I28,"CZEKAM","BŁĄD"))</f>
        <v>CZEKAM</v>
      </c>
      <c r="I13" s="54"/>
      <c r="J13" s="54"/>
      <c r="K13" s="53" t="str">
        <f>IF(J13=DZ13,"OK.",IF(J13=I828,"CZEKAM","BŁĄD"))</f>
        <v>CZEKAM</v>
      </c>
      <c r="L13" s="55" t="s">
        <v>109</v>
      </c>
      <c r="M13" s="55"/>
      <c r="N13" s="55"/>
      <c r="O13" s="55"/>
      <c r="P13" s="55"/>
      <c r="Q13" s="55"/>
      <c r="DY13" s="108">
        <v>122.45</v>
      </c>
      <c r="DZ13" s="57">
        <v>124.01666666666667</v>
      </c>
    </row>
    <row r="14" spans="1:130" x14ac:dyDescent="0.2">
      <c r="A14" t="s">
        <v>110</v>
      </c>
      <c r="B14" t="s">
        <v>96</v>
      </c>
      <c r="C14" t="s">
        <v>111</v>
      </c>
      <c r="D14" t="s">
        <v>112</v>
      </c>
      <c r="E14" s="52">
        <v>123.5</v>
      </c>
      <c r="F14" s="52">
        <v>128.5</v>
      </c>
      <c r="H14" s="53" t="str">
        <f>IF(I14=DY14,"OK.",IF(I14=I29,"CZEKAM","BŁĄD"))</f>
        <v>CZEKAM</v>
      </c>
      <c r="I14" s="61"/>
      <c r="J14" s="61"/>
      <c r="K14" s="53" t="str">
        <f>IF(J14=DZ14,"OK.",IF(J14=I829,"CZEKAM","BŁĄD"))</f>
        <v>CZEKAM</v>
      </c>
      <c r="L14" s="55" t="s">
        <v>113</v>
      </c>
      <c r="M14" s="55"/>
      <c r="N14" s="55"/>
      <c r="O14" s="55"/>
      <c r="P14" s="55"/>
      <c r="Q14" s="55"/>
      <c r="DY14" s="110">
        <v>4.8500799851207601</v>
      </c>
      <c r="DZ14" s="62">
        <v>6.7152468480231704</v>
      </c>
    </row>
    <row r="15" spans="1:130" x14ac:dyDescent="0.2">
      <c r="A15" t="s">
        <v>114</v>
      </c>
      <c r="B15" t="s">
        <v>115</v>
      </c>
      <c r="C15" t="s">
        <v>116</v>
      </c>
      <c r="D15" t="s">
        <v>117</v>
      </c>
      <c r="E15" s="52">
        <v>122</v>
      </c>
      <c r="F15" s="52">
        <v>128</v>
      </c>
      <c r="H15" s="59"/>
      <c r="I15" s="59"/>
      <c r="J15" s="59"/>
      <c r="K15" s="59"/>
      <c r="L15" s="59"/>
      <c r="M15" s="55"/>
      <c r="N15" s="55"/>
      <c r="O15" s="55"/>
      <c r="P15" s="55"/>
      <c r="Q15" s="55"/>
      <c r="DY15" s="109"/>
      <c r="DZ15" s="60"/>
    </row>
    <row r="16" spans="1:130" x14ac:dyDescent="0.2">
      <c r="A16" t="s">
        <v>118</v>
      </c>
      <c r="B16" t="s">
        <v>119</v>
      </c>
      <c r="C16" t="s">
        <v>120</v>
      </c>
      <c r="D16" t="s">
        <v>121</v>
      </c>
      <c r="E16" s="52">
        <v>123.5</v>
      </c>
      <c r="F16" s="52">
        <v>128.5</v>
      </c>
      <c r="H16" s="58"/>
      <c r="I16" s="59"/>
      <c r="J16" s="59"/>
      <c r="K16" s="58"/>
      <c r="L16" s="55"/>
      <c r="M16" s="55"/>
      <c r="N16" s="55"/>
      <c r="O16" s="55"/>
      <c r="P16" s="55"/>
      <c r="Q16" s="55"/>
      <c r="DY16" s="109"/>
      <c r="DZ16" s="60"/>
    </row>
    <row r="17" spans="1:130" x14ac:dyDescent="0.2">
      <c r="A17" t="s">
        <v>122</v>
      </c>
      <c r="B17" t="s">
        <v>106</v>
      </c>
      <c r="C17" t="s">
        <v>123</v>
      </c>
      <c r="D17" t="s">
        <v>124</v>
      </c>
      <c r="E17" s="52">
        <v>120</v>
      </c>
      <c r="F17" s="52">
        <v>128.5</v>
      </c>
      <c r="H17" s="53" t="str">
        <f>IF(I17=DY17,"OK.",IF(I17=I32,"CZEKAM","BŁĄD"))</f>
        <v>CZEKAM</v>
      </c>
      <c r="I17" s="63"/>
      <c r="J17" s="63"/>
      <c r="K17" s="53" t="str">
        <f>IF(J17=DZ17,"OK.",IF(J17=I832,"CZEKAM","BŁĄD"))</f>
        <v>CZEKAM</v>
      </c>
      <c r="L17" s="55" t="s">
        <v>125</v>
      </c>
      <c r="M17" s="55"/>
      <c r="N17" s="55"/>
      <c r="O17" s="55"/>
      <c r="P17" s="55"/>
      <c r="Q17" s="55"/>
      <c r="DY17" s="107">
        <v>118</v>
      </c>
      <c r="DZ17" s="64">
        <v>128.5</v>
      </c>
    </row>
    <row r="18" spans="1:130" x14ac:dyDescent="0.2">
      <c r="A18" t="s">
        <v>126</v>
      </c>
      <c r="B18" t="s">
        <v>100</v>
      </c>
      <c r="C18" t="s">
        <v>127</v>
      </c>
      <c r="D18" t="s">
        <v>121</v>
      </c>
      <c r="E18" s="52">
        <v>120.5</v>
      </c>
      <c r="F18" s="52">
        <v>127.5</v>
      </c>
      <c r="H18" s="53" t="str">
        <f>IF(I18=DY18,"OK.",IF(I18=I33,"CZEKAM","BŁĄD"))</f>
        <v>CZEKAM</v>
      </c>
      <c r="I18" s="63"/>
      <c r="J18" s="63"/>
      <c r="K18" s="53" t="str">
        <f>IF(J18=DZ18,"OK.",IF(J18=I833,"CZEKAM","BŁĄD"))</f>
        <v>CZEKAM</v>
      </c>
      <c r="L18" s="55" t="s">
        <v>128</v>
      </c>
      <c r="M18" s="55"/>
      <c r="N18" s="55"/>
      <c r="O18" s="55"/>
      <c r="P18" s="55"/>
      <c r="Q18" s="55"/>
      <c r="DY18" s="107">
        <v>122</v>
      </c>
      <c r="DZ18" s="64">
        <v>124.75</v>
      </c>
    </row>
    <row r="19" spans="1:130" x14ac:dyDescent="0.2">
      <c r="A19" t="s">
        <v>129</v>
      </c>
      <c r="B19" t="s">
        <v>130</v>
      </c>
      <c r="C19" t="s">
        <v>131</v>
      </c>
      <c r="D19" t="s">
        <v>132</v>
      </c>
      <c r="E19" s="52">
        <v>123</v>
      </c>
      <c r="F19" s="52">
        <v>123.5</v>
      </c>
      <c r="H19" s="53" t="str">
        <f>IF(I19=DY19,"OK.",IF(I19=I34,"CZEKAM","BŁĄD"))</f>
        <v>CZEKAM</v>
      </c>
      <c r="I19" s="65"/>
      <c r="J19" s="65"/>
      <c r="K19" s="53" t="str">
        <f>IF(J19=DZ19,"OK.",IF(J19=I834,"CZEKAM","BŁĄD"))</f>
        <v>CZEKAM</v>
      </c>
      <c r="L19" s="55" t="s">
        <v>133</v>
      </c>
      <c r="M19" s="55"/>
      <c r="N19" s="55"/>
      <c r="O19" s="55"/>
      <c r="P19" s="55"/>
      <c r="Q19" s="55"/>
      <c r="DY19" s="111">
        <v>118.125</v>
      </c>
      <c r="DZ19" s="64">
        <v>119.75</v>
      </c>
    </row>
    <row r="20" spans="1:130" x14ac:dyDescent="0.2">
      <c r="A20" t="s">
        <v>134</v>
      </c>
      <c r="B20" t="s">
        <v>100</v>
      </c>
      <c r="C20" t="s">
        <v>135</v>
      </c>
      <c r="D20" t="s">
        <v>136</v>
      </c>
      <c r="E20" s="52">
        <v>120.5</v>
      </c>
      <c r="F20" s="52">
        <v>124.5</v>
      </c>
      <c r="H20" s="53" t="str">
        <f>IF(I20=DY20,"OK.",IF(I20=I35,"CZEKAM","BŁĄD"))</f>
        <v>CZEKAM</v>
      </c>
      <c r="I20" s="65"/>
      <c r="J20" s="65"/>
      <c r="K20" s="53" t="str">
        <f>IF(J20=DZ20,"OK.",IF(J20=I835,"CZEKAM","BŁĄD"))</f>
        <v>CZEKAM</v>
      </c>
      <c r="L20" s="55" t="s">
        <v>137</v>
      </c>
      <c r="M20" s="55"/>
      <c r="N20" s="55"/>
      <c r="O20" s="55"/>
      <c r="P20" s="55"/>
      <c r="Q20" s="55"/>
      <c r="DY20" s="111">
        <v>124.625</v>
      </c>
      <c r="DZ20" s="64">
        <v>128.375</v>
      </c>
    </row>
    <row r="21" spans="1:130" x14ac:dyDescent="0.2">
      <c r="A21" t="s">
        <v>138</v>
      </c>
      <c r="B21" t="s">
        <v>119</v>
      </c>
      <c r="C21" t="s">
        <v>139</v>
      </c>
      <c r="D21" t="s">
        <v>121</v>
      </c>
      <c r="E21" s="52">
        <v>121</v>
      </c>
      <c r="F21" s="52">
        <v>122</v>
      </c>
      <c r="Q21" s="55"/>
      <c r="DY21" s="106"/>
      <c r="DZ21" s="26"/>
    </row>
    <row r="22" spans="1:130" x14ac:dyDescent="0.2">
      <c r="A22" t="s">
        <v>140</v>
      </c>
      <c r="B22" t="s">
        <v>141</v>
      </c>
      <c r="C22" t="s">
        <v>142</v>
      </c>
      <c r="D22" t="s">
        <v>143</v>
      </c>
      <c r="E22" s="52">
        <v>118</v>
      </c>
      <c r="F22" s="52">
        <v>126</v>
      </c>
      <c r="H22" s="53" t="str">
        <f>IF(I22=DY22,"OK.","CZEKAM")</f>
        <v>CZEKAM</v>
      </c>
      <c r="I22" s="65"/>
      <c r="L22" s="55" t="s">
        <v>182</v>
      </c>
      <c r="Q22" s="55"/>
      <c r="DY22" s="106">
        <v>29</v>
      </c>
      <c r="DZ22" s="26"/>
    </row>
    <row r="23" spans="1:130" x14ac:dyDescent="0.2">
      <c r="A23" t="s">
        <v>144</v>
      </c>
      <c r="B23" t="s">
        <v>96</v>
      </c>
      <c r="C23" t="s">
        <v>145</v>
      </c>
      <c r="D23" t="s">
        <v>146</v>
      </c>
      <c r="E23" s="52">
        <v>122</v>
      </c>
      <c r="F23" s="52">
        <v>120.5</v>
      </c>
      <c r="Q23" s="55"/>
      <c r="DY23" s="106"/>
      <c r="DZ23" s="26"/>
    </row>
    <row r="24" spans="1:130" x14ac:dyDescent="0.2">
      <c r="A24" t="s">
        <v>147</v>
      </c>
      <c r="B24" t="s">
        <v>119</v>
      </c>
      <c r="C24" t="s">
        <v>148</v>
      </c>
      <c r="D24" t="s">
        <v>149</v>
      </c>
      <c r="E24" s="52">
        <v>116.5</v>
      </c>
      <c r="F24" s="52">
        <v>125.5</v>
      </c>
      <c r="Q24" s="55"/>
      <c r="DY24" s="106"/>
      <c r="DZ24" s="26"/>
    </row>
    <row r="25" spans="1:130" x14ac:dyDescent="0.2">
      <c r="A25" t="s">
        <v>150</v>
      </c>
      <c r="B25" t="s">
        <v>119</v>
      </c>
      <c r="C25" t="s">
        <v>151</v>
      </c>
      <c r="D25" t="s">
        <v>152</v>
      </c>
      <c r="E25" s="52">
        <v>122</v>
      </c>
      <c r="F25" s="52">
        <v>119.5</v>
      </c>
      <c r="DY25" s="106"/>
      <c r="DZ25" s="26"/>
    </row>
    <row r="26" spans="1:130" x14ac:dyDescent="0.2">
      <c r="A26" t="s">
        <v>153</v>
      </c>
      <c r="B26" t="s">
        <v>80</v>
      </c>
      <c r="C26" t="s">
        <v>154</v>
      </c>
      <c r="D26" t="s">
        <v>85</v>
      </c>
      <c r="E26" s="52">
        <v>123</v>
      </c>
      <c r="F26" s="52">
        <v>119</v>
      </c>
    </row>
    <row r="27" spans="1:130" x14ac:dyDescent="0.2">
      <c r="A27" t="s">
        <v>155</v>
      </c>
      <c r="B27" t="s">
        <v>115</v>
      </c>
      <c r="C27" t="s">
        <v>156</v>
      </c>
      <c r="D27" t="s">
        <v>19</v>
      </c>
      <c r="E27" s="52">
        <v>116.5</v>
      </c>
      <c r="F27" s="52">
        <v>121.5</v>
      </c>
    </row>
    <row r="28" spans="1:130" x14ac:dyDescent="0.2">
      <c r="A28" t="s">
        <v>157</v>
      </c>
      <c r="B28" t="s">
        <v>158</v>
      </c>
      <c r="C28" t="s">
        <v>159</v>
      </c>
      <c r="E28" s="52">
        <v>118</v>
      </c>
      <c r="F28" s="52">
        <v>120.5</v>
      </c>
    </row>
    <row r="29" spans="1:130" x14ac:dyDescent="0.2">
      <c r="A29" t="s">
        <v>160</v>
      </c>
      <c r="B29" t="s">
        <v>87</v>
      </c>
      <c r="C29" t="s">
        <v>161</v>
      </c>
      <c r="D29" t="s">
        <v>162</v>
      </c>
      <c r="E29" s="52">
        <v>121</v>
      </c>
      <c r="F29" s="52">
        <v>116.5</v>
      </c>
    </row>
    <row r="30" spans="1:130" x14ac:dyDescent="0.2">
      <c r="A30" t="s">
        <v>163</v>
      </c>
      <c r="B30" t="s">
        <v>106</v>
      </c>
      <c r="C30" t="s">
        <v>164</v>
      </c>
      <c r="D30" t="s">
        <v>165</v>
      </c>
      <c r="E30" s="52">
        <v>122.5</v>
      </c>
      <c r="F30" s="52">
        <v>115.5</v>
      </c>
    </row>
    <row r="31" spans="1:130" x14ac:dyDescent="0.2">
      <c r="A31" t="s">
        <v>166</v>
      </c>
      <c r="B31" t="s">
        <v>130</v>
      </c>
      <c r="C31" t="s">
        <v>167</v>
      </c>
      <c r="D31" t="s">
        <v>168</v>
      </c>
      <c r="E31" s="52">
        <v>116.5</v>
      </c>
      <c r="F31" s="52">
        <v>121</v>
      </c>
    </row>
    <row r="32" spans="1:130" x14ac:dyDescent="0.2">
      <c r="A32" t="s">
        <v>169</v>
      </c>
      <c r="B32" t="s">
        <v>141</v>
      </c>
      <c r="C32" t="s">
        <v>170</v>
      </c>
      <c r="D32" t="s">
        <v>143</v>
      </c>
      <c r="E32" s="52">
        <v>118</v>
      </c>
      <c r="F32" s="52">
        <v>116.5</v>
      </c>
    </row>
    <row r="33" spans="1:6" x14ac:dyDescent="0.2">
      <c r="A33" t="s">
        <v>171</v>
      </c>
      <c r="B33" t="s">
        <v>172</v>
      </c>
      <c r="C33" t="s">
        <v>173</v>
      </c>
      <c r="D33" t="s">
        <v>174</v>
      </c>
      <c r="E33" s="52">
        <v>116.5</v>
      </c>
      <c r="F33" s="52">
        <v>115</v>
      </c>
    </row>
    <row r="34" spans="1:6" x14ac:dyDescent="0.2">
      <c r="A34" t="s">
        <v>175</v>
      </c>
      <c r="B34" t="s">
        <v>172</v>
      </c>
      <c r="C34" t="s">
        <v>176</v>
      </c>
      <c r="D34" t="s">
        <v>177</v>
      </c>
      <c r="E34" s="52">
        <v>118</v>
      </c>
      <c r="F34" s="52">
        <v>113</v>
      </c>
    </row>
    <row r="35" spans="1:6" x14ac:dyDescent="0.2">
      <c r="A35" t="s">
        <v>178</v>
      </c>
      <c r="B35" t="s">
        <v>179</v>
      </c>
      <c r="C35" t="s">
        <v>180</v>
      </c>
      <c r="D35" t="s">
        <v>181</v>
      </c>
      <c r="E35" s="52">
        <v>118.5</v>
      </c>
      <c r="F35" s="52">
        <v>113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workbookViewId="0">
      <selection activeCell="F24" sqref="F24"/>
    </sheetView>
  </sheetViews>
  <sheetFormatPr defaultRowHeight="12.75" x14ac:dyDescent="0.2"/>
  <cols>
    <col min="3" max="3" width="13" customWidth="1"/>
    <col min="4" max="4" width="12.140625" customWidth="1"/>
    <col min="5" max="5" width="11.7109375" customWidth="1"/>
    <col min="6" max="6" width="13.5703125" customWidth="1"/>
    <col min="7" max="7" width="11.85546875" customWidth="1"/>
    <col min="8" max="8" width="11.7109375" customWidth="1"/>
    <col min="9" max="9" width="12" customWidth="1"/>
  </cols>
  <sheetData>
    <row r="1" spans="1:9" x14ac:dyDescent="0.2">
      <c r="A1" s="41" t="s">
        <v>53</v>
      </c>
    </row>
    <row r="2" spans="1:9" x14ac:dyDescent="0.2">
      <c r="A2" s="41" t="s">
        <v>73</v>
      </c>
    </row>
    <row r="3" spans="1:9" x14ac:dyDescent="0.2">
      <c r="A3" s="42" t="s">
        <v>54</v>
      </c>
    </row>
    <row r="4" spans="1:9" x14ac:dyDescent="0.2">
      <c r="B4" s="41"/>
    </row>
    <row r="5" spans="1:9" ht="25.5" x14ac:dyDescent="0.2">
      <c r="B5" s="43" t="s">
        <v>5</v>
      </c>
      <c r="C5" s="43" t="s">
        <v>6</v>
      </c>
      <c r="D5" s="43" t="s">
        <v>13</v>
      </c>
      <c r="E5" s="43" t="s">
        <v>55</v>
      </c>
      <c r="F5" s="43" t="s">
        <v>56</v>
      </c>
      <c r="G5" s="43" t="s">
        <v>57</v>
      </c>
      <c r="H5" s="44" t="s">
        <v>58</v>
      </c>
      <c r="I5" s="43" t="s">
        <v>72</v>
      </c>
    </row>
    <row r="6" spans="1:9" x14ac:dyDescent="0.2">
      <c r="B6" s="45" t="s">
        <v>18</v>
      </c>
      <c r="C6" s="45" t="s">
        <v>59</v>
      </c>
      <c r="D6" s="46">
        <v>4</v>
      </c>
      <c r="E6" s="46">
        <v>3.5</v>
      </c>
      <c r="F6" s="46">
        <v>4</v>
      </c>
      <c r="G6" s="46">
        <v>3</v>
      </c>
      <c r="H6" s="47"/>
      <c r="I6" s="48"/>
    </row>
    <row r="7" spans="1:9" x14ac:dyDescent="0.2">
      <c r="B7" s="45" t="s">
        <v>60</v>
      </c>
      <c r="C7" s="45" t="s">
        <v>61</v>
      </c>
      <c r="D7" s="46">
        <v>4.5</v>
      </c>
      <c r="E7" s="46">
        <v>3</v>
      </c>
      <c r="F7" s="46">
        <v>3</v>
      </c>
      <c r="G7" s="46">
        <v>3.5</v>
      </c>
      <c r="H7" s="47"/>
      <c r="I7" s="48"/>
    </row>
    <row r="8" spans="1:9" x14ac:dyDescent="0.2">
      <c r="B8" s="45" t="s">
        <v>62</v>
      </c>
      <c r="C8" s="45" t="s">
        <v>63</v>
      </c>
      <c r="D8" s="46">
        <v>3.5</v>
      </c>
      <c r="E8" s="46">
        <v>5</v>
      </c>
      <c r="F8" s="46">
        <v>5</v>
      </c>
      <c r="G8" s="46">
        <v>3.5</v>
      </c>
      <c r="H8" s="47"/>
      <c r="I8" s="48"/>
    </row>
    <row r="9" spans="1:9" x14ac:dyDescent="0.2">
      <c r="B9" s="45" t="s">
        <v>64</v>
      </c>
      <c r="C9" s="45" t="s">
        <v>17</v>
      </c>
      <c r="D9" s="46">
        <v>5</v>
      </c>
      <c r="E9" s="46">
        <v>4.5</v>
      </c>
      <c r="F9" s="46">
        <v>3.5</v>
      </c>
      <c r="G9" s="46">
        <v>5</v>
      </c>
      <c r="H9" s="47"/>
      <c r="I9" s="48"/>
    </row>
    <row r="10" spans="1:9" x14ac:dyDescent="0.2">
      <c r="B10" s="45" t="s">
        <v>65</v>
      </c>
      <c r="C10" s="45" t="s">
        <v>66</v>
      </c>
      <c r="D10" s="46">
        <v>3</v>
      </c>
      <c r="E10" s="46">
        <v>3</v>
      </c>
      <c r="F10" s="46">
        <v>5</v>
      </c>
      <c r="G10" s="46">
        <v>3</v>
      </c>
      <c r="H10" s="47"/>
      <c r="I10" s="48"/>
    </row>
    <row r="11" spans="1:9" x14ac:dyDescent="0.2">
      <c r="B11" s="45" t="s">
        <v>67</v>
      </c>
      <c r="C11" s="45" t="s">
        <v>68</v>
      </c>
      <c r="D11" s="46">
        <v>3.5</v>
      </c>
      <c r="E11" s="46">
        <v>3.5</v>
      </c>
      <c r="F11" s="46">
        <v>3.5</v>
      </c>
      <c r="G11" s="46">
        <v>5</v>
      </c>
      <c r="H11" s="47"/>
      <c r="I11" s="48"/>
    </row>
    <row r="12" spans="1:9" x14ac:dyDescent="0.2">
      <c r="B12" s="45" t="s">
        <v>69</v>
      </c>
      <c r="C12" s="45" t="s">
        <v>19</v>
      </c>
      <c r="D12" s="46">
        <v>4.5</v>
      </c>
      <c r="E12" s="46">
        <v>3</v>
      </c>
      <c r="F12" s="46">
        <v>4.5</v>
      </c>
      <c r="G12" s="46">
        <v>4.5</v>
      </c>
      <c r="H12" s="47"/>
      <c r="I12" s="48"/>
    </row>
    <row r="13" spans="1:9" x14ac:dyDescent="0.2">
      <c r="B13" s="45" t="s">
        <v>70</v>
      </c>
      <c r="C13" s="45" t="s">
        <v>61</v>
      </c>
      <c r="D13" s="46">
        <v>5</v>
      </c>
      <c r="E13" s="46">
        <v>5</v>
      </c>
      <c r="F13" s="46">
        <v>4.5</v>
      </c>
      <c r="G13" s="46">
        <v>4</v>
      </c>
      <c r="H13" s="47"/>
      <c r="I13" s="48"/>
    </row>
    <row r="15" spans="1:9" x14ac:dyDescent="0.2">
      <c r="D15" t="s">
        <v>189</v>
      </c>
    </row>
    <row r="16" spans="1:9" x14ac:dyDescent="0.2">
      <c r="D16" s="49" t="s">
        <v>71</v>
      </c>
      <c r="E16" s="49" t="s">
        <v>72</v>
      </c>
    </row>
    <row r="17" spans="4:5" x14ac:dyDescent="0.2">
      <c r="D17" s="46">
        <v>3</v>
      </c>
      <c r="E17" s="50">
        <v>0</v>
      </c>
    </row>
    <row r="18" spans="4:5" x14ac:dyDescent="0.2">
      <c r="D18" s="46">
        <v>3.5</v>
      </c>
      <c r="E18" s="50">
        <v>50</v>
      </c>
    </row>
    <row r="19" spans="4:5" x14ac:dyDescent="0.2">
      <c r="D19" s="46">
        <v>3.7</v>
      </c>
      <c r="E19" s="50">
        <v>60</v>
      </c>
    </row>
    <row r="20" spans="4:5" x14ac:dyDescent="0.2">
      <c r="D20" s="46">
        <v>3.8</v>
      </c>
      <c r="E20" s="50">
        <v>70</v>
      </c>
    </row>
    <row r="21" spans="4:5" x14ac:dyDescent="0.2">
      <c r="D21" s="46">
        <v>3.9</v>
      </c>
      <c r="E21" s="50">
        <v>80</v>
      </c>
    </row>
    <row r="22" spans="4:5" x14ac:dyDescent="0.2">
      <c r="D22" s="46">
        <v>4</v>
      </c>
      <c r="E22" s="50">
        <v>90</v>
      </c>
    </row>
    <row r="23" spans="4:5" x14ac:dyDescent="0.2">
      <c r="D23" s="46">
        <v>4.0999999999999996</v>
      </c>
      <c r="E23" s="50">
        <v>110</v>
      </c>
    </row>
    <row r="24" spans="4:5" x14ac:dyDescent="0.2">
      <c r="D24" s="46">
        <v>4.2</v>
      </c>
      <c r="E24" s="50">
        <v>130</v>
      </c>
    </row>
    <row r="25" spans="4:5" x14ac:dyDescent="0.2">
      <c r="D25" s="46">
        <v>4.3</v>
      </c>
      <c r="E25" s="50">
        <v>150</v>
      </c>
    </row>
    <row r="26" spans="4:5" x14ac:dyDescent="0.2">
      <c r="D26" s="46">
        <v>4.4000000000000004</v>
      </c>
      <c r="E26" s="50">
        <v>170</v>
      </c>
    </row>
    <row r="27" spans="4:5" x14ac:dyDescent="0.2">
      <c r="D27" s="46">
        <v>4.5</v>
      </c>
      <c r="E27" s="50">
        <v>200</v>
      </c>
    </row>
    <row r="28" spans="4:5" x14ac:dyDescent="0.2">
      <c r="D28" s="46">
        <v>4.5999999999999996</v>
      </c>
      <c r="E28" s="50">
        <v>230</v>
      </c>
    </row>
    <row r="29" spans="4:5" x14ac:dyDescent="0.2">
      <c r="D29" s="46">
        <v>4.7</v>
      </c>
      <c r="E29" s="50">
        <v>250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workbookViewId="0">
      <selection activeCell="B3" sqref="B3"/>
    </sheetView>
  </sheetViews>
  <sheetFormatPr defaultRowHeight="12.75" x14ac:dyDescent="0.2"/>
  <cols>
    <col min="7" max="7" width="13.42578125" customWidth="1"/>
    <col min="8" max="8" width="16.28515625" customWidth="1"/>
    <col min="9" max="9" width="14.85546875" customWidth="1"/>
    <col min="10" max="10" width="12" customWidth="1"/>
  </cols>
  <sheetData>
    <row r="1" spans="1:11" ht="13.5" thickBot="1" x14ac:dyDescent="0.25"/>
    <row r="2" spans="1:11" ht="18.75" thickBot="1" x14ac:dyDescent="0.3">
      <c r="B2" s="21" t="s">
        <v>188</v>
      </c>
      <c r="C2" s="22"/>
      <c r="D2" s="22"/>
      <c r="E2" s="22"/>
      <c r="F2" s="22"/>
      <c r="G2" s="22"/>
      <c r="H2" s="23"/>
    </row>
    <row r="3" spans="1:11" s="24" customFormat="1" ht="18" x14ac:dyDescent="0.25">
      <c r="B3" s="25"/>
      <c r="C3" s="26"/>
      <c r="D3" s="26"/>
      <c r="E3" s="26"/>
      <c r="F3" s="26"/>
      <c r="G3" s="26"/>
      <c r="H3" s="26"/>
    </row>
    <row r="4" spans="1:11" s="24" customFormat="1" ht="18.75" thickBot="1" x14ac:dyDescent="0.3">
      <c r="B4" s="25"/>
      <c r="C4" s="26"/>
      <c r="D4" s="26"/>
      <c r="E4" s="26"/>
      <c r="F4" s="26"/>
      <c r="G4" s="26"/>
      <c r="H4" s="26"/>
    </row>
    <row r="5" spans="1:11" ht="13.5" thickBot="1" x14ac:dyDescent="0.25">
      <c r="D5" s="27" t="s">
        <v>184</v>
      </c>
      <c r="E5" s="28"/>
      <c r="F5" s="29">
        <v>150</v>
      </c>
    </row>
    <row r="6" spans="1:11" x14ac:dyDescent="0.2">
      <c r="D6" s="27" t="s">
        <v>185</v>
      </c>
      <c r="E6" s="28"/>
      <c r="F6" s="29">
        <v>75</v>
      </c>
    </row>
    <row r="7" spans="1:11" ht="13.5" thickBot="1" x14ac:dyDescent="0.25">
      <c r="D7" s="30" t="s">
        <v>186</v>
      </c>
      <c r="E7" s="31"/>
      <c r="F7" s="66">
        <v>4</v>
      </c>
    </row>
    <row r="9" spans="1:11" ht="25.5" x14ac:dyDescent="0.2">
      <c r="A9" s="32" t="s">
        <v>5</v>
      </c>
      <c r="B9" s="33" t="s">
        <v>37</v>
      </c>
      <c r="C9" s="33" t="s">
        <v>38</v>
      </c>
      <c r="D9" s="33" t="s">
        <v>39</v>
      </c>
      <c r="E9" s="33" t="s">
        <v>40</v>
      </c>
      <c r="F9" s="33" t="s">
        <v>41</v>
      </c>
      <c r="G9" s="33" t="s">
        <v>42</v>
      </c>
      <c r="H9" s="33" t="s">
        <v>43</v>
      </c>
      <c r="I9" s="32" t="s">
        <v>44</v>
      </c>
      <c r="J9" s="32" t="s">
        <v>45</v>
      </c>
    </row>
    <row r="10" spans="1:11" x14ac:dyDescent="0.2">
      <c r="A10" s="12" t="s">
        <v>16</v>
      </c>
      <c r="B10" s="12">
        <v>4</v>
      </c>
      <c r="C10" s="12">
        <v>4</v>
      </c>
      <c r="D10" s="12">
        <v>5</v>
      </c>
      <c r="E10" s="12">
        <v>3</v>
      </c>
      <c r="F10" s="12">
        <v>3</v>
      </c>
      <c r="G10" s="12">
        <v>3</v>
      </c>
      <c r="H10" s="12">
        <v>3</v>
      </c>
      <c r="I10" s="34"/>
      <c r="J10" s="35"/>
      <c r="K10" s="36"/>
    </row>
    <row r="11" spans="1:11" x14ac:dyDescent="0.2">
      <c r="A11" s="12" t="s">
        <v>18</v>
      </c>
      <c r="B11" s="12">
        <v>3</v>
      </c>
      <c r="C11" s="12">
        <v>4</v>
      </c>
      <c r="D11" s="12">
        <v>4</v>
      </c>
      <c r="E11" s="12">
        <v>4</v>
      </c>
      <c r="F11" s="12">
        <v>4</v>
      </c>
      <c r="G11" s="12">
        <v>3</v>
      </c>
      <c r="H11" s="12">
        <v>3</v>
      </c>
      <c r="I11" s="34"/>
      <c r="J11" s="35"/>
      <c r="K11" s="36"/>
    </row>
    <row r="12" spans="1:11" x14ac:dyDescent="0.2">
      <c r="A12" s="12" t="s">
        <v>46</v>
      </c>
      <c r="B12" s="12">
        <v>5</v>
      </c>
      <c r="C12" s="12">
        <v>4</v>
      </c>
      <c r="D12" s="12">
        <v>3</v>
      </c>
      <c r="E12" s="12">
        <v>5</v>
      </c>
      <c r="F12" s="12">
        <v>5</v>
      </c>
      <c r="G12" s="12">
        <v>5</v>
      </c>
      <c r="H12" s="12">
        <v>6</v>
      </c>
      <c r="I12" s="34"/>
      <c r="J12" s="35"/>
      <c r="K12" s="36"/>
    </row>
    <row r="13" spans="1:11" x14ac:dyDescent="0.2">
      <c r="A13" s="12" t="s">
        <v>47</v>
      </c>
      <c r="B13" s="12">
        <v>4</v>
      </c>
      <c r="C13" s="12">
        <v>4</v>
      </c>
      <c r="D13" s="12">
        <v>5</v>
      </c>
      <c r="E13" s="12">
        <v>4</v>
      </c>
      <c r="F13" s="12">
        <v>3</v>
      </c>
      <c r="G13" s="12">
        <v>4</v>
      </c>
      <c r="H13" s="12">
        <v>4</v>
      </c>
      <c r="I13" s="34"/>
      <c r="J13" s="35"/>
      <c r="K13" s="36"/>
    </row>
    <row r="14" spans="1:11" x14ac:dyDescent="0.2">
      <c r="A14" s="12" t="s">
        <v>48</v>
      </c>
      <c r="B14" s="12">
        <v>4</v>
      </c>
      <c r="C14" s="12">
        <v>5</v>
      </c>
      <c r="D14" s="12">
        <v>4</v>
      </c>
      <c r="E14" s="12">
        <v>4</v>
      </c>
      <c r="F14" s="12">
        <v>4</v>
      </c>
      <c r="G14" s="12">
        <v>4</v>
      </c>
      <c r="H14" s="12">
        <v>4</v>
      </c>
      <c r="I14" s="34"/>
      <c r="J14" s="35"/>
      <c r="K14" s="36"/>
    </row>
    <row r="15" spans="1:11" x14ac:dyDescent="0.2">
      <c r="A15" s="12" t="s">
        <v>49</v>
      </c>
      <c r="B15" s="12">
        <v>5</v>
      </c>
      <c r="C15" s="12">
        <v>5</v>
      </c>
      <c r="D15" s="12">
        <v>5</v>
      </c>
      <c r="E15" s="12">
        <v>5</v>
      </c>
      <c r="F15" s="12">
        <v>6</v>
      </c>
      <c r="G15" s="12">
        <v>6</v>
      </c>
      <c r="H15" s="12">
        <v>6</v>
      </c>
      <c r="I15" s="34"/>
      <c r="J15" s="35"/>
      <c r="K15" s="36"/>
    </row>
    <row r="16" spans="1:11" ht="51" x14ac:dyDescent="0.2">
      <c r="A16" s="32" t="s">
        <v>50</v>
      </c>
      <c r="B16" s="37"/>
      <c r="C16" s="37"/>
      <c r="D16" s="37"/>
      <c r="E16" s="37"/>
      <c r="F16" s="37"/>
      <c r="G16" s="37"/>
      <c r="H16" s="37"/>
      <c r="K16" s="36"/>
    </row>
    <row r="17" spans="1:1" x14ac:dyDescent="0.2">
      <c r="A17" s="38"/>
    </row>
    <row r="18" spans="1:1" s="40" customFormat="1" x14ac:dyDescent="0.2">
      <c r="A18" s="39" t="s">
        <v>51</v>
      </c>
    </row>
    <row r="19" spans="1:1" s="40" customFormat="1" x14ac:dyDescent="0.2">
      <c r="A19" s="39" t="s">
        <v>187</v>
      </c>
    </row>
    <row r="20" spans="1:1" s="40" customFormat="1" x14ac:dyDescent="0.2">
      <c r="A20" s="39" t="s">
        <v>52</v>
      </c>
    </row>
    <row r="21" spans="1:1" s="40" customFormat="1" x14ac:dyDescent="0.2"/>
    <row r="22" spans="1:1" s="40" customFormat="1" x14ac:dyDescent="0.2"/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workbookViewId="0">
      <selection activeCell="E9" sqref="E9"/>
    </sheetView>
  </sheetViews>
  <sheetFormatPr defaultRowHeight="12.75" x14ac:dyDescent="0.2"/>
  <cols>
    <col min="1" max="1" width="18.28515625" customWidth="1"/>
    <col min="4" max="4" width="10.5703125" customWidth="1"/>
    <col min="5" max="5" width="12.28515625" customWidth="1"/>
    <col min="6" max="6" width="12.5703125" customWidth="1"/>
    <col min="7" max="7" width="13.28515625" customWidth="1"/>
  </cols>
  <sheetData>
    <row r="1" spans="1:8" x14ac:dyDescent="0.2">
      <c r="A1" t="s">
        <v>199</v>
      </c>
    </row>
    <row r="2" spans="1:8" x14ac:dyDescent="0.2">
      <c r="A2" t="s">
        <v>203</v>
      </c>
    </row>
    <row r="3" spans="1:8" x14ac:dyDescent="0.2">
      <c r="A3" t="s">
        <v>200</v>
      </c>
    </row>
    <row r="4" spans="1:8" x14ac:dyDescent="0.2">
      <c r="A4" t="s">
        <v>204</v>
      </c>
    </row>
    <row r="5" spans="1:8" x14ac:dyDescent="0.2">
      <c r="A5" t="s">
        <v>201</v>
      </c>
    </row>
    <row r="7" spans="1:8" x14ac:dyDescent="0.2">
      <c r="B7" s="105" t="s">
        <v>202</v>
      </c>
      <c r="C7" s="105"/>
      <c r="D7" s="105"/>
      <c r="E7" s="105"/>
    </row>
    <row r="8" spans="1:8" x14ac:dyDescent="0.2">
      <c r="A8" s="75" t="s">
        <v>190</v>
      </c>
      <c r="B8" s="75" t="s">
        <v>191</v>
      </c>
      <c r="C8" s="75" t="s">
        <v>192</v>
      </c>
      <c r="D8" s="75" t="s">
        <v>205</v>
      </c>
      <c r="E8" s="75" t="s">
        <v>206</v>
      </c>
      <c r="F8" s="75" t="s">
        <v>193</v>
      </c>
      <c r="G8" s="75" t="s">
        <v>194</v>
      </c>
    </row>
    <row r="9" spans="1:8" x14ac:dyDescent="0.2">
      <c r="A9" s="77" t="s">
        <v>195</v>
      </c>
      <c r="B9" s="72">
        <v>3.5</v>
      </c>
      <c r="C9" s="72">
        <v>1.5</v>
      </c>
      <c r="D9" s="72">
        <v>5</v>
      </c>
      <c r="E9" s="72">
        <v>6</v>
      </c>
      <c r="F9" s="72"/>
      <c r="G9" s="72"/>
      <c r="H9" s="67"/>
    </row>
    <row r="10" spans="1:8" x14ac:dyDescent="0.2">
      <c r="A10" s="76"/>
      <c r="B10" s="72">
        <v>4.0999999999999996</v>
      </c>
      <c r="C10" s="72">
        <v>2</v>
      </c>
      <c r="D10" s="72">
        <v>6</v>
      </c>
      <c r="E10" s="72">
        <v>6.5</v>
      </c>
      <c r="F10" s="72"/>
      <c r="G10" s="72"/>
      <c r="H10" s="67"/>
    </row>
    <row r="11" spans="1:8" x14ac:dyDescent="0.2">
      <c r="A11" s="76"/>
      <c r="B11" s="72">
        <v>5.2</v>
      </c>
      <c r="C11" s="72">
        <v>2.2000000000000002</v>
      </c>
      <c r="D11" s="72">
        <v>4</v>
      </c>
      <c r="E11" s="72">
        <v>5</v>
      </c>
      <c r="F11" s="72"/>
      <c r="G11" s="72"/>
      <c r="H11" s="67"/>
    </row>
    <row r="12" spans="1:8" x14ac:dyDescent="0.2">
      <c r="A12" s="76"/>
      <c r="B12" s="72">
        <v>3</v>
      </c>
      <c r="C12" s="72">
        <v>1.9</v>
      </c>
      <c r="D12" s="72">
        <v>4.5</v>
      </c>
      <c r="E12" s="72">
        <v>4.5</v>
      </c>
      <c r="F12" s="72"/>
      <c r="G12" s="72"/>
      <c r="H12" s="67"/>
    </row>
    <row r="13" spans="1:8" x14ac:dyDescent="0.2">
      <c r="A13" s="76"/>
      <c r="B13" s="72">
        <v>3.2</v>
      </c>
      <c r="C13" s="72">
        <v>1.6</v>
      </c>
      <c r="D13" s="72">
        <v>5.5</v>
      </c>
      <c r="E13" s="72">
        <v>5.9</v>
      </c>
      <c r="F13" s="72"/>
      <c r="G13" s="72"/>
      <c r="H13" s="67"/>
    </row>
    <row r="14" spans="1:8" x14ac:dyDescent="0.2">
      <c r="A14" s="76"/>
      <c r="B14" s="72">
        <v>3.9</v>
      </c>
      <c r="C14" s="72">
        <v>2.2999999999999998</v>
      </c>
      <c r="D14" s="72">
        <v>6.5</v>
      </c>
      <c r="E14" s="72">
        <v>6.8</v>
      </c>
      <c r="F14" s="72"/>
      <c r="G14" s="72"/>
      <c r="H14" s="67"/>
    </row>
    <row r="15" spans="1:8" x14ac:dyDescent="0.2">
      <c r="A15" s="76"/>
      <c r="B15" s="72">
        <v>4.8</v>
      </c>
      <c r="C15" s="72">
        <v>3</v>
      </c>
      <c r="D15" s="72">
        <v>4</v>
      </c>
      <c r="E15" s="72">
        <v>5</v>
      </c>
      <c r="F15" s="72"/>
      <c r="G15" s="72"/>
      <c r="H15" s="67"/>
    </row>
    <row r="16" spans="1:8" x14ac:dyDescent="0.2">
      <c r="A16" s="76"/>
      <c r="B16" s="72">
        <v>2.9</v>
      </c>
      <c r="C16" s="72">
        <v>2</v>
      </c>
      <c r="D16" s="72">
        <v>4.8</v>
      </c>
      <c r="E16" s="72">
        <v>4.3</v>
      </c>
      <c r="F16" s="72"/>
      <c r="G16" s="72"/>
      <c r="H16" s="67"/>
    </row>
    <row r="17" spans="1:8" x14ac:dyDescent="0.2">
      <c r="A17" s="76"/>
      <c r="B17" s="72">
        <v>3.7</v>
      </c>
      <c r="C17" s="72">
        <v>1.4</v>
      </c>
      <c r="D17" s="72">
        <v>4.8</v>
      </c>
      <c r="E17" s="72">
        <v>5.9</v>
      </c>
      <c r="F17" s="72"/>
      <c r="G17" s="72"/>
      <c r="H17" s="67"/>
    </row>
    <row r="18" spans="1:8" x14ac:dyDescent="0.2">
      <c r="A18" s="76"/>
      <c r="B18" s="72">
        <v>4</v>
      </c>
      <c r="C18" s="72">
        <v>1.9</v>
      </c>
      <c r="D18" s="72">
        <v>5</v>
      </c>
      <c r="E18" s="72">
        <v>6.4</v>
      </c>
      <c r="F18" s="72"/>
      <c r="G18" s="72"/>
      <c r="H18" s="67"/>
    </row>
    <row r="19" spans="1:8" x14ac:dyDescent="0.2">
      <c r="A19" s="76"/>
      <c r="B19" s="72">
        <v>4.9000000000000004</v>
      </c>
      <c r="C19" s="72">
        <v>2.5</v>
      </c>
      <c r="D19" s="72">
        <v>5.8</v>
      </c>
      <c r="E19" s="72">
        <v>4.9000000000000004</v>
      </c>
      <c r="F19" s="72"/>
      <c r="G19" s="72"/>
      <c r="H19" s="67"/>
    </row>
    <row r="20" spans="1:8" x14ac:dyDescent="0.2">
      <c r="A20" s="76"/>
      <c r="B20" s="72">
        <v>3.2</v>
      </c>
      <c r="C20" s="72">
        <v>1.6</v>
      </c>
      <c r="D20" s="72">
        <v>3</v>
      </c>
      <c r="E20" s="72">
        <v>4.2</v>
      </c>
      <c r="F20" s="72"/>
      <c r="G20" s="72"/>
      <c r="H20" s="67"/>
    </row>
    <row r="21" spans="1:8" x14ac:dyDescent="0.2">
      <c r="A21" s="73" t="s">
        <v>196</v>
      </c>
      <c r="B21" s="74"/>
      <c r="C21" s="74"/>
      <c r="D21" s="74"/>
      <c r="E21" s="74"/>
      <c r="F21" s="67"/>
      <c r="G21" s="67"/>
      <c r="H21" s="67"/>
    </row>
    <row r="22" spans="1:8" x14ac:dyDescent="0.2">
      <c r="A22" s="73" t="s">
        <v>197</v>
      </c>
      <c r="B22" s="74"/>
      <c r="C22" s="74"/>
      <c r="D22" s="74"/>
      <c r="E22" s="74"/>
      <c r="F22" s="67"/>
      <c r="G22" s="67"/>
      <c r="H22" s="67"/>
    </row>
    <row r="23" spans="1:8" ht="13.5" thickBot="1" x14ac:dyDescent="0.25">
      <c r="B23" s="67"/>
      <c r="C23" s="67"/>
      <c r="D23" s="67"/>
      <c r="E23" s="67"/>
      <c r="F23" s="67"/>
      <c r="G23" s="67"/>
      <c r="H23" s="67"/>
    </row>
    <row r="24" spans="1:8" ht="13.5" customHeight="1" thickBot="1" x14ac:dyDescent="0.25">
      <c r="A24" s="70" t="s">
        <v>198</v>
      </c>
      <c r="B24" s="71">
        <v>0.22</v>
      </c>
      <c r="C24" s="68"/>
      <c r="D24" s="68"/>
      <c r="E24" s="68"/>
    </row>
    <row r="26" spans="1:8" x14ac:dyDescent="0.2">
      <c r="A26" s="1"/>
      <c r="B26" s="1"/>
      <c r="C26" s="1"/>
    </row>
    <row r="27" spans="1:8" x14ac:dyDescent="0.2">
      <c r="A27" s="1"/>
      <c r="B27" s="69"/>
    </row>
    <row r="28" spans="1:8" x14ac:dyDescent="0.2">
      <c r="A28" s="1"/>
      <c r="B28" s="69"/>
    </row>
  </sheetData>
  <mergeCells count="1">
    <mergeCell ref="B7:E7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d</vt:lpstr>
      <vt:lpstr>e</vt:lpstr>
      <vt:lpstr>f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TSzot</cp:lastModifiedBy>
  <dcterms:created xsi:type="dcterms:W3CDTF">2009-12-08T06:25:55Z</dcterms:created>
  <dcterms:modified xsi:type="dcterms:W3CDTF">2021-04-26T21:13:42Z</dcterms:modified>
</cp:coreProperties>
</file>